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3" sheetId="3" r:id="rId1"/>
    <sheet name="Аркуш1" sheetId="4" r:id="rId2"/>
  </sheets>
  <calcPr calcId="162913"/>
</workbook>
</file>

<file path=xl/calcChain.xml><?xml version="1.0" encoding="utf-8"?>
<calcChain xmlns="http://schemas.openxmlformats.org/spreadsheetml/2006/main">
  <c r="D21" i="3" l="1"/>
  <c r="C38" i="4" l="1"/>
  <c r="B38" i="4"/>
  <c r="D12" i="4"/>
  <c r="D11" i="4"/>
  <c r="D10" i="4"/>
  <c r="D9" i="4"/>
  <c r="D8" i="4"/>
  <c r="D7" i="4"/>
  <c r="D6" i="4"/>
  <c r="D5" i="4"/>
  <c r="D38" i="4" l="1"/>
  <c r="C37" i="3"/>
  <c r="B37" i="3"/>
  <c r="D24" i="3"/>
  <c r="D25" i="3"/>
  <c r="D23" i="3"/>
  <c r="D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4" i="3"/>
  <c r="D5" i="3"/>
  <c r="D37" i="3" l="1"/>
</calcChain>
</file>

<file path=xl/sharedStrings.xml><?xml version="1.0" encoding="utf-8"?>
<sst xmlns="http://schemas.openxmlformats.org/spreadsheetml/2006/main" count="56" uniqueCount="46">
  <si>
    <t>Всього</t>
  </si>
  <si>
    <t>Назва посад</t>
  </si>
  <si>
    <t>Кількість штатних одиниць згідно наказу № 844 від 12.06.2025</t>
  </si>
  <si>
    <t>Різниця</t>
  </si>
  <si>
    <t>Аналіз введення додаткових ставок згідно наказу № 844 від 12.06.2025</t>
  </si>
  <si>
    <t>ЗДО</t>
  </si>
  <si>
    <t>Директор ( завідувач )</t>
  </si>
  <si>
    <t>Завідувач господарства</t>
  </si>
  <si>
    <t>Вихователь</t>
  </si>
  <si>
    <t>Кількість штатних одиниць на 03.03.2025</t>
  </si>
  <si>
    <t>Вихователь-методист</t>
  </si>
  <si>
    <t>Сестра медична старша</t>
  </si>
  <si>
    <t>Музичний керівник</t>
  </si>
  <si>
    <t>Помічник вихователя</t>
  </si>
  <si>
    <t>Кухар</t>
  </si>
  <si>
    <t>Підсобний робітник</t>
  </si>
  <si>
    <t>Каштелян</t>
  </si>
  <si>
    <t>Машиніст із прання та ремонту спецодягу</t>
  </si>
  <si>
    <t>Практичний психолог</t>
  </si>
  <si>
    <t>Соціальний педагог</t>
  </si>
  <si>
    <t>Сторож</t>
  </si>
  <si>
    <t>Двірник</t>
  </si>
  <si>
    <t>Інструктор з фізкультури</t>
  </si>
  <si>
    <t>Керівник гуртка</t>
  </si>
  <si>
    <t>Робітник з комплексного обслуговування й ремонту</t>
  </si>
  <si>
    <t>Оператори котельні</t>
  </si>
  <si>
    <t>Асистент вихователя</t>
  </si>
  <si>
    <t>Логопед</t>
  </si>
  <si>
    <t>Тех .прац.18,025 ставок*8000 грн=144200 на 1 місяць ( КЕКВ 2110 )</t>
  </si>
  <si>
    <t>КЕКВ 2120 Нарахув.на оплату праці -31724 грн</t>
  </si>
  <si>
    <t>Всього оплата праці з нарахув на 1 місяць-175924 грн</t>
  </si>
  <si>
    <t>дошк.підрозділи в ЗЗСО</t>
  </si>
  <si>
    <t>Завідувач дошкільного підрозділу</t>
  </si>
  <si>
    <t>Муз.керівник</t>
  </si>
  <si>
    <t>Машиніст із прання та ремонту спец.одягу</t>
  </si>
  <si>
    <t>Сестра медична</t>
  </si>
  <si>
    <t>Тех.прац.16,625 ставок*8000 грн=133000 на 1 місяць ( КЕКВ 2110 )</t>
  </si>
  <si>
    <t>КЕКВ 2120 Нарахування на оплату праці-29260 грн.</t>
  </si>
  <si>
    <t>Всього оплата праці з нарахув на 1 місяць- 162260 грн</t>
  </si>
  <si>
    <t xml:space="preserve">Вчитель англ.мови </t>
  </si>
  <si>
    <t>Пед.прац.34,121 ставок * 9665 грн=329780 грн на 1 місяць ( КЕКВ 2110 )</t>
  </si>
  <si>
    <t>КЕКВ 2120 Нарахув.на оплату праці-72552 грн.</t>
  </si>
  <si>
    <t>Всього оплата праці з- нарахуваннями на 1 місяць-402332 грн</t>
  </si>
  <si>
    <t>Пед.прац.5 ставки*9665 грн=48325 грн на 1 місяць ( КЕКВ 2110 )</t>
  </si>
  <si>
    <t>КЕКВ 2120 Нарахув.на оплату праці-10632 грн</t>
  </si>
  <si>
    <t>Всього оплата праці з нарахуваннями на 1 місяць-58957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</si>
</sst>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A6" sqref="A6:XFD6"/>
    </sheetView>
  </sheetViews>
  <sheetFormatPr defaultRowHeight="15" x14ac:dyDescent="0.25"/>
  <cols>
    <col min="1" max="1" width="23.85546875" customWidth="1"/>
    <col min="2" max="2" width="17.85546875" customWidth="1"/>
    <col min="3" max="3" width="21.42578125" customWidth="1"/>
    <col min="4" max="4" width="13.85546875" customWidth="1"/>
  </cols>
  <sheetData>
    <row r="1" spans="1:4" x14ac:dyDescent="0.25">
      <c r="A1" s="3" t="s">
        <v>4</v>
      </c>
      <c r="B1" s="3"/>
      <c r="C1" s="3"/>
      <c r="D1" s="3"/>
    </row>
    <row r="2" spans="1:4" x14ac:dyDescent="0.25">
      <c r="B2" t="s">
        <v>5</v>
      </c>
    </row>
    <row r="3" spans="1:4" ht="44.25" customHeight="1" x14ac:dyDescent="0.25">
      <c r="A3" s="1" t="s">
        <v>1</v>
      </c>
      <c r="B3" s="1" t="s">
        <v>9</v>
      </c>
      <c r="C3" s="1" t="s">
        <v>2</v>
      </c>
      <c r="D3" s="1" t="s">
        <v>3</v>
      </c>
    </row>
    <row r="4" spans="1:4" hidden="1" x14ac:dyDescent="0.25">
      <c r="A4" s="1" t="s">
        <v>6</v>
      </c>
      <c r="B4" s="1"/>
      <c r="C4" s="1"/>
      <c r="D4" s="1">
        <f t="shared" ref="D4:D21" si="0">C4-B4</f>
        <v>0</v>
      </c>
    </row>
    <row r="5" spans="1:4" x14ac:dyDescent="0.25">
      <c r="A5" s="1" t="s">
        <v>7</v>
      </c>
      <c r="B5" s="1">
        <v>7.5</v>
      </c>
      <c r="C5" s="1">
        <v>8</v>
      </c>
      <c r="D5" s="1">
        <f t="shared" si="0"/>
        <v>0.5</v>
      </c>
    </row>
    <row r="6" spans="1:4" x14ac:dyDescent="0.25">
      <c r="A6" s="1" t="s">
        <v>8</v>
      </c>
      <c r="B6" s="1">
        <v>72.930000000000007</v>
      </c>
      <c r="C6" s="1">
        <v>74.099999999999994</v>
      </c>
      <c r="D6" s="1">
        <f t="shared" si="0"/>
        <v>1.1699999999999875</v>
      </c>
    </row>
    <row r="7" spans="1:4" x14ac:dyDescent="0.25">
      <c r="A7" s="1" t="s">
        <v>10</v>
      </c>
      <c r="B7" s="1">
        <v>2.25</v>
      </c>
      <c r="C7" s="1">
        <v>5</v>
      </c>
      <c r="D7" s="1">
        <f t="shared" si="0"/>
        <v>2.75</v>
      </c>
    </row>
    <row r="8" spans="1:4" x14ac:dyDescent="0.25">
      <c r="A8" s="1" t="s">
        <v>11</v>
      </c>
      <c r="B8" s="1">
        <v>9.5</v>
      </c>
      <c r="C8" s="1">
        <v>10</v>
      </c>
      <c r="D8" s="1">
        <f t="shared" si="0"/>
        <v>0.5</v>
      </c>
    </row>
    <row r="9" spans="1:4" hidden="1" x14ac:dyDescent="0.25">
      <c r="A9" s="1" t="s">
        <v>12</v>
      </c>
      <c r="B9" s="1"/>
      <c r="C9" s="1"/>
      <c r="D9" s="1">
        <f t="shared" si="0"/>
        <v>0</v>
      </c>
    </row>
    <row r="10" spans="1:4" x14ac:dyDescent="0.25">
      <c r="A10" s="1" t="s">
        <v>13</v>
      </c>
      <c r="B10" s="1">
        <v>40.1</v>
      </c>
      <c r="C10" s="1">
        <v>43.875</v>
      </c>
      <c r="D10" s="1">
        <f t="shared" si="0"/>
        <v>3.7749999999999986</v>
      </c>
    </row>
    <row r="11" spans="1:4" hidden="1" x14ac:dyDescent="0.25">
      <c r="A11" s="1" t="s">
        <v>14</v>
      </c>
      <c r="B11" s="1"/>
      <c r="C11" s="1"/>
      <c r="D11" s="1">
        <f t="shared" si="0"/>
        <v>0</v>
      </c>
    </row>
    <row r="12" spans="1:4" x14ac:dyDescent="0.25">
      <c r="A12" s="1" t="s">
        <v>15</v>
      </c>
      <c r="B12" s="1">
        <v>6</v>
      </c>
      <c r="C12" s="1">
        <v>13.5</v>
      </c>
      <c r="D12" s="1">
        <f t="shared" si="0"/>
        <v>7.5</v>
      </c>
    </row>
    <row r="13" spans="1:4" x14ac:dyDescent="0.25">
      <c r="A13" s="1" t="s">
        <v>16</v>
      </c>
      <c r="B13" s="1">
        <v>4.75</v>
      </c>
      <c r="C13" s="1">
        <v>6.25</v>
      </c>
      <c r="D13" s="1">
        <f t="shared" si="0"/>
        <v>1.5</v>
      </c>
    </row>
    <row r="14" spans="1:4" ht="30" x14ac:dyDescent="0.25">
      <c r="A14" s="1" t="s">
        <v>17</v>
      </c>
      <c r="B14" s="1">
        <v>9.25</v>
      </c>
      <c r="C14" s="1">
        <v>13.5</v>
      </c>
      <c r="D14" s="1">
        <f t="shared" si="0"/>
        <v>4.25</v>
      </c>
    </row>
    <row r="15" spans="1:4" x14ac:dyDescent="0.25">
      <c r="A15" s="2" t="s">
        <v>18</v>
      </c>
      <c r="B15" s="1">
        <v>0.75</v>
      </c>
      <c r="C15" s="1">
        <v>6.5129999999999999</v>
      </c>
      <c r="D15" s="1">
        <f t="shared" si="0"/>
        <v>5.7629999999999999</v>
      </c>
    </row>
    <row r="16" spans="1:4" x14ac:dyDescent="0.25">
      <c r="A16" s="2" t="s">
        <v>19</v>
      </c>
      <c r="B16" s="1">
        <v>0</v>
      </c>
      <c r="C16" s="1">
        <v>11</v>
      </c>
      <c r="D16" s="1">
        <f t="shared" si="0"/>
        <v>11</v>
      </c>
    </row>
    <row r="17" spans="1:4" hidden="1" x14ac:dyDescent="0.25">
      <c r="A17" s="1" t="s">
        <v>20</v>
      </c>
      <c r="B17" s="1"/>
      <c r="C17" s="1"/>
      <c r="D17" s="1">
        <f t="shared" si="0"/>
        <v>0</v>
      </c>
    </row>
    <row r="18" spans="1:4" hidden="1" x14ac:dyDescent="0.25">
      <c r="A18" s="1" t="s">
        <v>21</v>
      </c>
      <c r="B18" s="1"/>
      <c r="C18" s="1"/>
      <c r="D18" s="1">
        <f t="shared" si="0"/>
        <v>0</v>
      </c>
    </row>
    <row r="19" spans="1:4" ht="17.25" customHeight="1" x14ac:dyDescent="0.25">
      <c r="A19" s="2" t="s">
        <v>22</v>
      </c>
      <c r="B19" s="1">
        <v>0</v>
      </c>
      <c r="C19" s="1">
        <v>6.5129999999999999</v>
      </c>
      <c r="D19" s="1">
        <f t="shared" si="0"/>
        <v>6.5129999999999999</v>
      </c>
    </row>
    <row r="20" spans="1:4" x14ac:dyDescent="0.25">
      <c r="A20" s="2" t="s">
        <v>23</v>
      </c>
      <c r="B20" s="1">
        <v>0</v>
      </c>
      <c r="C20" s="1">
        <v>4.1749999999999998</v>
      </c>
      <c r="D20" s="1">
        <f t="shared" si="0"/>
        <v>4.1749999999999998</v>
      </c>
    </row>
    <row r="21" spans="1:4" x14ac:dyDescent="0.25">
      <c r="A21" s="2" t="s">
        <v>39</v>
      </c>
      <c r="B21" s="1">
        <v>0</v>
      </c>
      <c r="C21" s="1">
        <v>2.75</v>
      </c>
      <c r="D21" s="1">
        <f t="shared" si="0"/>
        <v>2.75</v>
      </c>
    </row>
    <row r="22" spans="1:4" ht="46.5" hidden="1" customHeight="1" x14ac:dyDescent="0.25">
      <c r="A22" s="1" t="s">
        <v>24</v>
      </c>
      <c r="B22" s="1"/>
      <c r="C22" s="1"/>
      <c r="D22" s="1">
        <f>C22-B22</f>
        <v>0</v>
      </c>
    </row>
    <row r="23" spans="1:4" hidden="1" x14ac:dyDescent="0.25">
      <c r="A23" s="1" t="s">
        <v>25</v>
      </c>
      <c r="B23" s="1"/>
      <c r="C23" s="1"/>
      <c r="D23" s="1">
        <f>C23-B23</f>
        <v>0</v>
      </c>
    </row>
    <row r="24" spans="1:4" hidden="1" x14ac:dyDescent="0.25">
      <c r="A24" s="1" t="s">
        <v>26</v>
      </c>
      <c r="B24" s="1"/>
      <c r="C24" s="1"/>
      <c r="D24" s="1">
        <f>C24-B24</f>
        <v>0</v>
      </c>
    </row>
    <row r="25" spans="1:4" hidden="1" x14ac:dyDescent="0.25">
      <c r="A25" s="1" t="s">
        <v>27</v>
      </c>
      <c r="B25" s="1"/>
      <c r="C25" s="1"/>
      <c r="D25" s="1">
        <f>C25-B25</f>
        <v>0</v>
      </c>
    </row>
    <row r="26" spans="1:4" hidden="1" x14ac:dyDescent="0.25">
      <c r="A26" s="1"/>
      <c r="B26" s="1"/>
      <c r="C26" s="1"/>
      <c r="D26" s="1"/>
    </row>
    <row r="27" spans="1:4" hidden="1" x14ac:dyDescent="0.25">
      <c r="A27" s="1"/>
      <c r="B27" s="1"/>
      <c r="C27" s="1"/>
      <c r="D27" s="1"/>
    </row>
    <row r="28" spans="1:4" hidden="1" x14ac:dyDescent="0.25">
      <c r="A28" s="1"/>
      <c r="B28" s="1"/>
      <c r="C28" s="1"/>
      <c r="D28" s="1"/>
    </row>
    <row r="29" spans="1:4" hidden="1" x14ac:dyDescent="0.25">
      <c r="A29" s="1"/>
      <c r="B29" s="1"/>
      <c r="C29" s="1"/>
      <c r="D29" s="1"/>
    </row>
    <row r="30" spans="1:4" hidden="1" x14ac:dyDescent="0.25">
      <c r="A30" s="1"/>
      <c r="B30" s="1"/>
      <c r="C30" s="1"/>
      <c r="D30" s="1"/>
    </row>
    <row r="31" spans="1:4" hidden="1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 t="s">
        <v>0</v>
      </c>
      <c r="B37" s="1">
        <f>B4+B5+B6+B7+B8+B9+B10+B11+B12+B13+B14+B15+B16+B17+B18+B19+B20+B21+B22+B23+B24+B25</f>
        <v>153.03</v>
      </c>
      <c r="C37" s="1">
        <f>C4+C5+C6+C7+C8+C9+C10+C11+C12+C13+C14+C15+C16+C17+C18+C19+C20+C21+C22+C23+C24+C25</f>
        <v>205.17600000000002</v>
      </c>
      <c r="D37" s="1">
        <f>D4+D5+D6+D7+D8+D9+D10+D11+D12+D13+D14+D15+D16+D17+D18+D19+D20+D21+D22+D23+D24+D25</f>
        <v>52.145999999999979</v>
      </c>
    </row>
    <row r="39" spans="1:4" x14ac:dyDescent="0.25">
      <c r="A39" t="s">
        <v>28</v>
      </c>
    </row>
    <row r="40" spans="1:4" x14ac:dyDescent="0.25">
      <c r="A40" t="s">
        <v>29</v>
      </c>
    </row>
    <row r="41" spans="1:4" x14ac:dyDescent="0.25">
      <c r="A41" t="s">
        <v>30</v>
      </c>
    </row>
    <row r="45" spans="1:4" x14ac:dyDescent="0.25">
      <c r="A45" t="s">
        <v>40</v>
      </c>
    </row>
    <row r="46" spans="1:4" x14ac:dyDescent="0.25">
      <c r="A46" t="s">
        <v>41</v>
      </c>
    </row>
    <row r="47" spans="1:4" x14ac:dyDescent="0.25">
      <c r="A47" t="s">
        <v>42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topLeftCell="A14" workbookViewId="0">
      <selection activeCell="F49" sqref="F49"/>
    </sheetView>
  </sheetViews>
  <sheetFormatPr defaultRowHeight="15" x14ac:dyDescent="0.25"/>
  <cols>
    <col min="1" max="1" width="25.7109375" customWidth="1"/>
    <col min="2" max="2" width="20.140625" customWidth="1"/>
    <col min="3" max="3" width="15.85546875" customWidth="1"/>
    <col min="4" max="4" width="15.5703125" customWidth="1"/>
  </cols>
  <sheetData>
    <row r="2" spans="1:4" x14ac:dyDescent="0.25">
      <c r="A2" s="3" t="s">
        <v>4</v>
      </c>
      <c r="B2" s="3"/>
      <c r="C2" s="3"/>
      <c r="D2" s="3"/>
    </row>
    <row r="3" spans="1:4" x14ac:dyDescent="0.25">
      <c r="A3" t="s">
        <v>31</v>
      </c>
    </row>
    <row r="4" spans="1:4" ht="75" x14ac:dyDescent="0.25">
      <c r="A4" s="1" t="s">
        <v>1</v>
      </c>
      <c r="B4" s="1" t="s">
        <v>9</v>
      </c>
      <c r="C4" s="1" t="s">
        <v>2</v>
      </c>
      <c r="D4" s="1" t="s">
        <v>3</v>
      </c>
    </row>
    <row r="5" spans="1:4" ht="31.5" customHeight="1" x14ac:dyDescent="0.25">
      <c r="A5" s="1" t="s">
        <v>32</v>
      </c>
      <c r="B5" s="1">
        <v>0</v>
      </c>
      <c r="C5" s="1">
        <v>5</v>
      </c>
      <c r="D5" s="1">
        <f t="shared" ref="D5:D12" si="0">C5-B5</f>
        <v>5</v>
      </c>
    </row>
    <row r="6" spans="1:4" hidden="1" x14ac:dyDescent="0.25">
      <c r="A6" s="1" t="s">
        <v>8</v>
      </c>
      <c r="B6" s="1"/>
      <c r="C6" s="1"/>
      <c r="D6" s="1">
        <f t="shared" si="0"/>
        <v>0</v>
      </c>
    </row>
    <row r="7" spans="1:4" hidden="1" x14ac:dyDescent="0.25">
      <c r="A7" s="1" t="s">
        <v>33</v>
      </c>
      <c r="B7" s="1"/>
      <c r="C7" s="1"/>
      <c r="D7" s="1">
        <f t="shared" si="0"/>
        <v>0</v>
      </c>
    </row>
    <row r="8" spans="1:4" ht="30" x14ac:dyDescent="0.25">
      <c r="A8" s="1" t="s">
        <v>34</v>
      </c>
      <c r="B8" s="1">
        <v>3.5</v>
      </c>
      <c r="C8" s="1">
        <v>6.5</v>
      </c>
      <c r="D8" s="1">
        <f t="shared" si="0"/>
        <v>3</v>
      </c>
    </row>
    <row r="9" spans="1:4" x14ac:dyDescent="0.25">
      <c r="A9" s="1" t="s">
        <v>14</v>
      </c>
      <c r="B9" s="1">
        <v>11.5</v>
      </c>
      <c r="C9" s="1">
        <v>17</v>
      </c>
      <c r="D9" s="1">
        <f t="shared" si="0"/>
        <v>5.5</v>
      </c>
    </row>
    <row r="10" spans="1:4" x14ac:dyDescent="0.25">
      <c r="A10" s="1" t="s">
        <v>15</v>
      </c>
      <c r="B10" s="1">
        <v>8.5</v>
      </c>
      <c r="C10" s="1">
        <v>16</v>
      </c>
      <c r="D10" s="1">
        <f t="shared" si="0"/>
        <v>7.5</v>
      </c>
    </row>
    <row r="11" spans="1:4" x14ac:dyDescent="0.25">
      <c r="A11" s="1" t="s">
        <v>13</v>
      </c>
      <c r="B11" s="1">
        <v>14</v>
      </c>
      <c r="C11" s="1">
        <v>14.625</v>
      </c>
      <c r="D11" s="1">
        <f t="shared" si="0"/>
        <v>0.625</v>
      </c>
    </row>
    <row r="12" spans="1:4" hidden="1" x14ac:dyDescent="0.25">
      <c r="A12" s="1" t="s">
        <v>35</v>
      </c>
      <c r="B12" s="1"/>
      <c r="C12" s="1"/>
      <c r="D12" s="1">
        <f t="shared" si="0"/>
        <v>0</v>
      </c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2"/>
      <c r="B16" s="1"/>
      <c r="C16" s="1"/>
      <c r="D16" s="1"/>
    </row>
    <row r="17" spans="1:4" x14ac:dyDescent="0.25">
      <c r="A17" s="2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2"/>
      <c r="B20" s="1"/>
      <c r="C20" s="1"/>
      <c r="D20" s="1"/>
    </row>
    <row r="21" spans="1:4" x14ac:dyDescent="0.25">
      <c r="A21" s="2"/>
      <c r="B21" s="1"/>
      <c r="C21" s="1"/>
      <c r="D21" s="1"/>
    </row>
    <row r="22" spans="1:4" x14ac:dyDescent="0.25">
      <c r="A22" s="2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hidden="1" x14ac:dyDescent="0.25">
      <c r="A34" s="1"/>
      <c r="B34" s="1"/>
      <c r="C34" s="1"/>
      <c r="D34" s="1"/>
    </row>
    <row r="35" spans="1:4" hidden="1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 t="s">
        <v>0</v>
      </c>
      <c r="B38" s="1">
        <f>B5+B6+B7+B8+B9+B10+B11+B12</f>
        <v>37.5</v>
      </c>
      <c r="C38" s="1">
        <f>C5+C6+C7+C8+C9+C10+C11+C12</f>
        <v>59.125</v>
      </c>
      <c r="D38" s="1">
        <f>D5+D6+D7+D8+D9+D10+D11+D12</f>
        <v>21.625</v>
      </c>
    </row>
    <row r="41" spans="1:4" x14ac:dyDescent="0.25">
      <c r="A41" t="s">
        <v>36</v>
      </c>
    </row>
    <row r="42" spans="1:4" x14ac:dyDescent="0.25">
      <c r="A42" t="s">
        <v>37</v>
      </c>
    </row>
    <row r="43" spans="1:4" x14ac:dyDescent="0.25">
      <c r="A43" t="s">
        <v>38</v>
      </c>
    </row>
    <row r="46" spans="1:4" x14ac:dyDescent="0.25">
      <c r="A46" t="s">
        <v>43</v>
      </c>
    </row>
    <row r="47" spans="1:4" x14ac:dyDescent="0.25">
      <c r="A47" t="s">
        <v>44</v>
      </c>
    </row>
    <row r="48" spans="1:4" x14ac:dyDescent="0.25">
      <c r="A48" t="s">
        <v>45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2025-08-14T06:32:22Z</dcterms:modified>
</cp:coreProperties>
</file>