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20" yWindow="120" windowWidth="9720" windowHeight="7320"/>
  </bookViews>
  <sheets>
    <sheet name="6 (07.2017)" sheetId="43" r:id="rId1"/>
  </sheets>
  <definedNames>
    <definedName name="_xlnm.Print_Titles" localSheetId="0">'6 (07.2017)'!$8:$8</definedName>
    <definedName name="_xlnm.Print_Area" localSheetId="0">'6 (07.2017)'!$A$1:$H$77</definedName>
  </definedNames>
  <calcPr calcId="124519"/>
</workbook>
</file>

<file path=xl/calcChain.xml><?xml version="1.0" encoding="utf-8"?>
<calcChain xmlns="http://schemas.openxmlformats.org/spreadsheetml/2006/main">
  <c r="H45" i="43"/>
  <c r="G45"/>
  <c r="G44" s="1"/>
  <c r="H52"/>
  <c r="H51"/>
  <c r="H39"/>
  <c r="H25"/>
  <c r="H18"/>
  <c r="F10"/>
  <c r="F9" s="1"/>
  <c r="H23"/>
  <c r="H69"/>
  <c r="H68"/>
  <c r="H67"/>
  <c r="H66"/>
  <c r="H65" s="1"/>
  <c r="G65"/>
  <c r="F65"/>
  <c r="H64"/>
  <c r="H63" s="1"/>
  <c r="H62" s="1"/>
  <c r="G63"/>
  <c r="G62" s="1"/>
  <c r="F63"/>
  <c r="F62"/>
  <c r="H61"/>
  <c r="H60"/>
  <c r="H59"/>
  <c r="H58"/>
  <c r="H57"/>
  <c r="H56"/>
  <c r="H55"/>
  <c r="G54"/>
  <c r="F54"/>
  <c r="G53"/>
  <c r="F53"/>
  <c r="H50"/>
  <c r="H49"/>
  <c r="H48"/>
  <c r="H47"/>
  <c r="H46"/>
  <c r="F45"/>
  <c r="I45" s="1"/>
  <c r="H43"/>
  <c r="H42"/>
  <c r="H41"/>
  <c r="H40"/>
  <c r="H38"/>
  <c r="H37"/>
  <c r="H36"/>
  <c r="H35"/>
  <c r="H34"/>
  <c r="H33"/>
  <c r="H32"/>
  <c r="H31"/>
  <c r="H30"/>
  <c r="H29"/>
  <c r="H28"/>
  <c r="H27"/>
  <c r="H26"/>
  <c r="H24"/>
  <c r="H22"/>
  <c r="H21"/>
  <c r="H20"/>
  <c r="H19"/>
  <c r="H17"/>
  <c r="H16"/>
  <c r="H15"/>
  <c r="H14"/>
  <c r="H13"/>
  <c r="H12"/>
  <c r="H11"/>
  <c r="G10"/>
  <c r="G9" s="1"/>
  <c r="H44" l="1"/>
  <c r="G70"/>
  <c r="I65"/>
  <c r="I54"/>
  <c r="H10"/>
  <c r="H9" s="1"/>
  <c r="I62"/>
  <c r="I10"/>
  <c r="I53"/>
  <c r="H54"/>
  <c r="H53" s="1"/>
  <c r="I63"/>
  <c r="F44"/>
  <c r="F70" s="1"/>
  <c r="I9"/>
  <c r="I70" l="1"/>
  <c r="H70"/>
</calcChain>
</file>

<file path=xl/sharedStrings.xml><?xml version="1.0" encoding="utf-8"?>
<sst xmlns="http://schemas.openxmlformats.org/spreadsheetml/2006/main" count="277" uniqueCount="182">
  <si>
    <t>Програма соціального захисту населення на 2017 рік</t>
  </si>
  <si>
    <t>Програма "Оплата комісійної винагороди у 2017 році"</t>
  </si>
  <si>
    <t>Програма "Природоохоронні заходи на 2017 рік по м.Вугледар"</t>
  </si>
  <si>
    <t>Програма "Надання лікарсько-акушерської допомоги перинатальними центрами та пологовими будинками на 2017 рік"</t>
  </si>
  <si>
    <t>Перелік місцевих (регіональних) програм, які фінансуватимуться за рахунок коштів міського бюджету у 2017 році</t>
  </si>
  <si>
    <t>Перелік місцевих (регіональних) програм, які фінансуватимуться за рахунок коштів міського бюджету у 2017 році підготовлений Вугледарським міським фінансовим упрвлінням</t>
  </si>
  <si>
    <t>Програма "Будівництво Центру надання адміністративних послуг у місті Вугледарі"</t>
  </si>
  <si>
    <t>7310</t>
  </si>
  <si>
    <t>Реалізація державної політики у молодіжній сфері</t>
  </si>
  <si>
    <t>Розвиток дитячо-юнацького та резервного спорту</t>
  </si>
  <si>
    <t>1015030</t>
  </si>
  <si>
    <t>0312010</t>
  </si>
  <si>
    <t>1513130</t>
  </si>
  <si>
    <t>Інші субвенції</t>
  </si>
  <si>
    <t>Вугледарське міське фінансове управління</t>
  </si>
  <si>
    <t>тис.грн.</t>
  </si>
  <si>
    <t>Разом загальний та спеціальний фонди</t>
  </si>
  <si>
    <t>0490</t>
  </si>
  <si>
    <t>Всього</t>
  </si>
  <si>
    <t>0731</t>
  </si>
  <si>
    <t>1040</t>
  </si>
  <si>
    <t>0610</t>
  </si>
  <si>
    <t>0620</t>
  </si>
  <si>
    <t>0810</t>
  </si>
  <si>
    <t>0421</t>
  </si>
  <si>
    <t>0540</t>
  </si>
  <si>
    <t>0133</t>
  </si>
  <si>
    <t>0910</t>
  </si>
  <si>
    <t>0921</t>
  </si>
  <si>
    <t>1030</t>
  </si>
  <si>
    <t>1060</t>
  </si>
  <si>
    <t>1090</t>
  </si>
  <si>
    <t>1020</t>
  </si>
  <si>
    <t>1010</t>
  </si>
  <si>
    <t>0180</t>
  </si>
  <si>
    <t>Інші видатки на соціальний захист населення</t>
  </si>
  <si>
    <t>Благоустрій міст, сіл, селищ</t>
  </si>
  <si>
    <t>Програма стабілізації та соціально-економічного розвитку територій</t>
  </si>
  <si>
    <t>Інша діяльність у сфері охорони навколишнього природного середовища</t>
  </si>
  <si>
    <t>Цільові фонди, утворені Верховною Радою Автономної Республіки Крим, органами місцевого самоврядування і місцевими органами виконавчої влади</t>
  </si>
  <si>
    <t>Виконавчий комітет Вугледарської міської ради</t>
  </si>
  <si>
    <t>Міський відділ освіти</t>
  </si>
  <si>
    <t>до рішення міської ради</t>
  </si>
  <si>
    <t>Секретар міської ради</t>
  </si>
  <si>
    <t>Проведення заходів із землеустрою</t>
  </si>
  <si>
    <t>Загальний фонд</t>
  </si>
  <si>
    <t>Спеціальний фонд</t>
  </si>
  <si>
    <t>Додаток 6</t>
  </si>
  <si>
    <t>В.В.Іваницький</t>
  </si>
  <si>
    <t>Найменування програми (заходу)</t>
  </si>
  <si>
    <t>Вугледарське міське управління соціального захисту населення</t>
  </si>
  <si>
    <t>Програма "Надання одноразової матеріальної допомоги мешканцям м. Вугледару, які опинились в складних життєвих обставинах"</t>
  </si>
  <si>
    <t>Програма "Молодь. Сім'я"</t>
  </si>
  <si>
    <t>Програма "Фізична культура і спорт у м.Вугледарі"</t>
  </si>
  <si>
    <t>Програма "Оздоровлення та відпочинок дітей м.Вугледара"</t>
  </si>
  <si>
    <t>Програма "Надання матеріальної допомоги сім'ям на лікування дітей-інвалідів до 18 років"</t>
  </si>
  <si>
    <t>Програма "Захист прав дітей-сиріт та дітей, позбавлених батьківського піклування"</t>
  </si>
  <si>
    <t>С.М.Чупейда</t>
  </si>
  <si>
    <t>Програма "Організація широкого висвітлення засобами масової інформації діяльності органів місцевого самоврядування, спрямованих на поліпшення соціально-економічної ситуації у місті"</t>
  </si>
  <si>
    <t>Програма "Соціально-економічний розвиток міста"</t>
  </si>
  <si>
    <t>0300000</t>
  </si>
  <si>
    <t>0310000</t>
  </si>
  <si>
    <t>0313110</t>
  </si>
  <si>
    <t>Заклади і заходи з питань дітей та їх соціального захисту</t>
  </si>
  <si>
    <t>0313140</t>
  </si>
  <si>
    <t>0315010</t>
  </si>
  <si>
    <t>Проведення спортивної роботи в регіоні</t>
  </si>
  <si>
    <t>0316020</t>
  </si>
  <si>
    <t>Капітальний ремонт об'єктів житлового господарства</t>
  </si>
  <si>
    <t>0316060</t>
  </si>
  <si>
    <t>0316310</t>
  </si>
  <si>
    <t>Реалізація заходів щодо інвестиційного розвитку території</t>
  </si>
  <si>
    <t>0316430</t>
  </si>
  <si>
    <t>Розробка схем та проектних рішень масового застосування</t>
  </si>
  <si>
    <t>0317310</t>
  </si>
  <si>
    <t>Внески до статутного капіталу суб'єктів господарування</t>
  </si>
  <si>
    <t>0319140</t>
  </si>
  <si>
    <t>1000000</t>
  </si>
  <si>
    <t>1010000</t>
  </si>
  <si>
    <t>1011010</t>
  </si>
  <si>
    <t>Дошкільна освіта</t>
  </si>
  <si>
    <t>1011020</t>
  </si>
  <si>
    <t>1016310</t>
  </si>
  <si>
    <t>1500000</t>
  </si>
  <si>
    <t>1510000</t>
  </si>
  <si>
    <t>1513030</t>
  </si>
  <si>
    <t>1513180</t>
  </si>
  <si>
    <t>Надання соціальних гарантій інвалідам, фізичним особам, які надають соціальні послуги громадянам похилого віку, інвалідам, дітям-інвалідам, хворим, які не здатні до самообслуговування і потребують сторонньої допомоги</t>
  </si>
  <si>
    <t>1513400</t>
  </si>
  <si>
    <t>Здійснення соціальної роботи з вразливими категоріями населення</t>
  </si>
  <si>
    <t>7500000</t>
  </si>
  <si>
    <t>7510000</t>
  </si>
  <si>
    <t>7518600</t>
  </si>
  <si>
    <t xml:space="preserve">Інші видатки </t>
  </si>
  <si>
    <t>Код ТПКВКМБ/ТКВКБМС</t>
  </si>
  <si>
    <t>Код ФКВКБ</t>
  </si>
  <si>
    <t>Найменування головного розпорядника, відповідального виконавця бюджетної програми або напрямок видатків згідно з типовою відомчою /ТПКВКМБ/ТКВКБМС</t>
  </si>
  <si>
    <t>3400</t>
  </si>
  <si>
    <t>3110</t>
  </si>
  <si>
    <t>3140</t>
  </si>
  <si>
    <t>0313400</t>
  </si>
  <si>
    <t>5010</t>
  </si>
  <si>
    <t>6060</t>
  </si>
  <si>
    <t>6310</t>
  </si>
  <si>
    <t>9140</t>
  </si>
  <si>
    <t>9180</t>
  </si>
  <si>
    <t>0319180</t>
  </si>
  <si>
    <t>2010</t>
  </si>
  <si>
    <t>3030</t>
  </si>
  <si>
    <t>3180</t>
  </si>
  <si>
    <t>3130</t>
  </si>
  <si>
    <t>8600</t>
  </si>
  <si>
    <t>8800</t>
  </si>
  <si>
    <t>7618800</t>
  </si>
  <si>
    <t>7610000</t>
  </si>
  <si>
    <t>7420</t>
  </si>
  <si>
    <t>0317420</t>
  </si>
  <si>
    <t>6020</t>
  </si>
  <si>
    <t>Код Програмної класифікації видатків та кредитування місцевих бюджетів</t>
  </si>
  <si>
    <t>Програма "Співфінансування капітальних ремонтів житлових будинків ОСББ м. Вугледара на 2017-2019 роки"</t>
  </si>
  <si>
    <t>0313200</t>
  </si>
  <si>
    <t>Соціальний захист ветеранів війни та праці</t>
  </si>
  <si>
    <t>0313240</t>
  </si>
  <si>
    <t>1050</t>
  </si>
  <si>
    <t>Організація та проведення громадських робіт</t>
  </si>
  <si>
    <t>1513240</t>
  </si>
  <si>
    <t>0316030</t>
  </si>
  <si>
    <t>Фінансова підтримка об'єків житлово-комунального господарства</t>
  </si>
  <si>
    <t>0443</t>
  </si>
  <si>
    <t>0317470</t>
  </si>
  <si>
    <t>Програма "Соціальна підтримка сім'ї, дітей та молоді"</t>
  </si>
  <si>
    <t xml:space="preserve">Програма "Благоустрій міста Вугледара" </t>
  </si>
  <si>
    <t>0318370</t>
  </si>
  <si>
    <t>Програма "Забезпечення мінімально достатнього рівня безпеки населення і території м.Вугледара від надзвичайних ситуацій техногенного та природного характеру на 2014-2017 роки"</t>
  </si>
  <si>
    <t>Програма "Надання допомоги хворим з хронічною нирковою недостатністю"</t>
  </si>
  <si>
    <t>Програма "Освіта"</t>
  </si>
  <si>
    <t>Надання загальної середньої освіти загальноосвітніми навчальними закладами (в т.ч. школою-дитячим садком, інтернатом при школі), спеціалізованими школами, ліцеями, гімназіями, колегіумами</t>
  </si>
  <si>
    <t>Програма "Про організацію та фінансування у 2017 році громадських робіт м.Вугледар"</t>
  </si>
  <si>
    <t>Програма реконструкції паркових зон в місті Вугледарі на 2016-2017 роки</t>
  </si>
  <si>
    <t>Програма "Будівництво власної зовнішньої системи питного водопостачання м.Вугледара"</t>
  </si>
  <si>
    <t>Програма "Фінансова підтримка КП "Керуюча компанія з житлово-комунальних послуг Вугледарської міської ради"</t>
  </si>
  <si>
    <t xml:space="preserve">Програма "Збільшення статутного капіталу комунального підприємства «Керуюча компанія з житлово-комунальних послуг Вугледарської міської ради» </t>
  </si>
  <si>
    <t xml:space="preserve">Програма "Збільшення статутного капіталу комунального підприємства «Водоканал» Вугледарської міської ради» </t>
  </si>
  <si>
    <t>Програма "Сприяння громадським організаціям інвалідів та ветеранів"</t>
  </si>
  <si>
    <t>Програма "Багатопрофільна стаціонарна медична допомога населенню"</t>
  </si>
  <si>
    <t>Програма розроблення комплексної схеми розміщення тимчасових споруд для провадження підприємницької діяльності в місті Вугледарі на 2017 рік</t>
  </si>
  <si>
    <t>Програма соціального і економічного розвитку міста Вугледара на 2017 рік</t>
  </si>
  <si>
    <t>Програма "Будівництво комунального ринку за адресою: м.Вугледар, вул.Шахтарська, навпроти будинку №16" (в тому числі виготовлення проектно-кошторисної документації)</t>
  </si>
  <si>
    <t xml:space="preserve">Субвенція з місцевого бюджету державному бюджету на виконання програм соціально-економічного та культурного розвитку регіонів </t>
  </si>
  <si>
    <t>Програма "Реконструкція очисних споруд м.Вугледар" (в тому числі виготовлення проектно-кошторисної документації)</t>
  </si>
  <si>
    <t>3200</t>
  </si>
  <si>
    <t>3240</t>
  </si>
  <si>
    <t>6030</t>
  </si>
  <si>
    <t>6430</t>
  </si>
  <si>
    <t>7470</t>
  </si>
  <si>
    <t>8370</t>
  </si>
  <si>
    <t>5030</t>
  </si>
  <si>
    <t>Надання пільг з оплати послуг зв’язку та інших передбачених законодавством пільг (крім пільг на одержання ліків, зубопротезування, забезпечення продуктами харчування, оплату електроенергії, природного і скрапленого газу, на побутові потреби, твердого та рідкого пічного побутового палива, послуг тепло-, водопостачання і водовідведення, квартирної плати (утримання будинків і споруд та прибудинкових територій), вивезення побутового сміття та рідких нечистот) та компенсації за пільговий проїзд окремих категорій громадян</t>
  </si>
  <si>
    <t>0316320</t>
  </si>
  <si>
    <t>6320</t>
  </si>
  <si>
    <t>Надання допомоги у вирішенні житлових питань</t>
  </si>
  <si>
    <t>0317450</t>
  </si>
  <si>
    <t>7450</t>
  </si>
  <si>
    <t>0411</t>
  </si>
  <si>
    <t>Сприяння розвитку малого та середнього підприємництва</t>
  </si>
  <si>
    <t>Заохочення обдарованих дітей   та   молоді м.Вугледара</t>
  </si>
  <si>
    <t>Програма "Забезпечення житлом дітей-сиріт, дітей, позбавлених батьківського піклування, та осіб з їх числа"</t>
  </si>
  <si>
    <t>Стипендія міського голови провідним спортсменам м.Вугледара та їх тренерам на 2017-2020 роки</t>
  </si>
  <si>
    <t>Програма  малого та середнього підприємництва у місті Вугледарі на 2017-2018 роки</t>
  </si>
  <si>
    <t>Програма "Розробка Плану Дій Сталого Енергетичного Розвитку міста Вугледара Донецької області на 2016-2020р.р."</t>
  </si>
  <si>
    <t>Програма "Удосконалення матеріально-спортивної бази дитячо-юнацької спортивної школи м.Вугледара"</t>
  </si>
  <si>
    <t>Програма "Підтримка учасників антитерористичної операції та внутрішньо переміщених осіб"</t>
  </si>
  <si>
    <t>Начальник Вугледарського міського фінансового управління</t>
  </si>
  <si>
    <t>0313160</t>
  </si>
  <si>
    <t>3160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</si>
  <si>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</si>
  <si>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Багатопрофільна стаціонарна медична допомога населенню</t>
  </si>
  <si>
    <t>Програма "Впорядкування адресного господарства у місті Вугледарі"</t>
  </si>
  <si>
    <t>Програма "Розробка проектів землеустрою щодо відведення земельних ділянок"
на 2017-2018 роки</t>
  </si>
  <si>
    <t xml:space="preserve">Програма "Збільшення статутного капіталу комунального підприємства «Благоустрій »Вугледарської міської ради </t>
  </si>
  <si>
    <t>"Реконструкція покрівлі будівлі дитячо-юнацької спортивної школи м.Вугледара" на 2016-2017 роки</t>
  </si>
  <si>
    <t>Наша школа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</si>
</sst>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5">
    <font>
      <sz val="10"/>
      <name val="Arial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73">
    <xf numFmtId="0" fontId="0" fillId="0" borderId="0" xfId="0"/>
    <xf numFmtId="49" fontId="1" fillId="0" borderId="1" xfId="0" applyNumberFormat="1" applyFont="1" applyFill="1" applyBorder="1" applyAlignment="1">
      <alignment horizontal="center" vertical="justify"/>
    </xf>
    <xf numFmtId="49" fontId="1" fillId="0" borderId="1" xfId="0" applyNumberFormat="1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justify" vertical="top" wrapText="1"/>
    </xf>
    <xf numFmtId="0" fontId="2" fillId="0" borderId="1" xfId="0" applyFont="1" applyFill="1" applyBorder="1" applyAlignment="1">
      <alignment horizontal="justify" vertical="top" wrapText="1"/>
    </xf>
    <xf numFmtId="164" fontId="1" fillId="0" borderId="1" xfId="0" applyNumberFormat="1" applyFont="1" applyFill="1" applyBorder="1" applyAlignment="1">
      <alignment horizontal="right" vertical="top" wrapText="1"/>
    </xf>
    <xf numFmtId="164" fontId="2" fillId="0" borderId="1" xfId="0" applyNumberFormat="1" applyFont="1" applyFill="1" applyBorder="1" applyAlignment="1">
      <alignment horizontal="right" vertical="top" wrapText="1"/>
    </xf>
    <xf numFmtId="49" fontId="2" fillId="0" borderId="1" xfId="0" applyNumberFormat="1" applyFont="1" applyFill="1" applyBorder="1" applyAlignment="1">
      <alignment horizontal="center" vertical="top"/>
    </xf>
    <xf numFmtId="0" fontId="2" fillId="0" borderId="0" xfId="0" applyFont="1" applyFill="1"/>
    <xf numFmtId="0" fontId="1" fillId="0" borderId="0" xfId="0" applyFont="1" applyFill="1"/>
    <xf numFmtId="49" fontId="2" fillId="0" borderId="1" xfId="0" applyNumberFormat="1" applyFont="1" applyFill="1" applyBorder="1" applyAlignment="1">
      <alignment horizontal="center" vertical="justify"/>
    </xf>
    <xf numFmtId="49" fontId="1" fillId="0" borderId="0" xfId="0" applyNumberFormat="1" applyFont="1" applyFill="1"/>
    <xf numFmtId="0" fontId="1" fillId="0" borderId="0" xfId="0" applyFont="1" applyFill="1" applyAlignment="1">
      <alignment wrapText="1"/>
    </xf>
    <xf numFmtId="49" fontId="2" fillId="0" borderId="1" xfId="0" applyNumberFormat="1" applyFont="1" applyFill="1" applyBorder="1" applyAlignment="1">
      <alignment horizontal="center" vertical="top" wrapText="1"/>
    </xf>
    <xf numFmtId="49" fontId="1" fillId="0" borderId="1" xfId="0" applyNumberFormat="1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justify" vertical="top" wrapText="1"/>
    </xf>
    <xf numFmtId="49" fontId="1" fillId="0" borderId="0" xfId="0" applyNumberFormat="1" applyFont="1" applyFill="1" applyAlignment="1">
      <alignment horizontal="centerContinuous" vertical="top"/>
    </xf>
    <xf numFmtId="0" fontId="1" fillId="0" borderId="0" xfId="0" applyFont="1" applyFill="1" applyAlignment="1">
      <alignment vertical="top"/>
    </xf>
    <xf numFmtId="49" fontId="2" fillId="0" borderId="0" xfId="0" applyNumberFormat="1" applyFont="1" applyFill="1" applyAlignment="1">
      <alignment horizontal="centerContinuous" vertical="top"/>
    </xf>
    <xf numFmtId="0" fontId="2" fillId="0" borderId="0" xfId="0" applyFont="1" applyFill="1" applyBorder="1" applyAlignment="1">
      <alignment vertical="top"/>
    </xf>
    <xf numFmtId="0" fontId="2" fillId="0" borderId="0" xfId="0" applyFont="1" applyFill="1" applyAlignment="1">
      <alignment vertical="top"/>
    </xf>
    <xf numFmtId="0" fontId="1" fillId="0" borderId="0" xfId="0" applyFont="1" applyFill="1" applyBorder="1" applyAlignment="1">
      <alignment vertical="top"/>
    </xf>
    <xf numFmtId="164" fontId="2" fillId="0" borderId="0" xfId="0" applyNumberFormat="1" applyFont="1" applyFill="1" applyAlignment="1">
      <alignment vertical="top"/>
    </xf>
    <xf numFmtId="0" fontId="2" fillId="0" borderId="0" xfId="1" applyFont="1" applyFill="1" applyAlignment="1"/>
    <xf numFmtId="49" fontId="2" fillId="0" borderId="0" xfId="0" applyNumberFormat="1" applyFont="1" applyFill="1"/>
    <xf numFmtId="0" fontId="2" fillId="0" borderId="1" xfId="0" applyFont="1" applyFill="1" applyBorder="1" applyAlignment="1">
      <alignment horizontal="justify" vertical="top"/>
    </xf>
    <xf numFmtId="165" fontId="2" fillId="0" borderId="1" xfId="0" applyNumberFormat="1" applyFont="1" applyFill="1" applyBorder="1" applyAlignment="1">
      <alignment horizontal="right" vertical="top" wrapText="1"/>
    </xf>
    <xf numFmtId="165" fontId="1" fillId="0" borderId="1" xfId="0" applyNumberFormat="1" applyFont="1" applyFill="1" applyBorder="1" applyAlignment="1">
      <alignment horizontal="right" vertical="top" wrapText="1"/>
    </xf>
    <xf numFmtId="0" fontId="2" fillId="0" borderId="0" xfId="0" applyFont="1" applyFill="1" applyBorder="1" applyAlignment="1">
      <alignment horizontal="justify" vertical="top" wrapText="1"/>
    </xf>
    <xf numFmtId="164" fontId="2" fillId="0" borderId="0" xfId="0" applyNumberFormat="1" applyFont="1" applyFill="1" applyBorder="1" applyAlignment="1">
      <alignment horizontal="justify" vertical="top" wrapText="1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2" fontId="1" fillId="0" borderId="0" xfId="0" applyNumberFormat="1" applyFont="1" applyFill="1"/>
    <xf numFmtId="0" fontId="1" fillId="0" borderId="1" xfId="0" applyFont="1" applyFill="1" applyBorder="1" applyAlignment="1">
      <alignment horizontal="justify" vertical="center" wrapText="1"/>
    </xf>
    <xf numFmtId="165" fontId="2" fillId="0" borderId="0" xfId="0" applyNumberFormat="1" applyFont="1" applyFill="1" applyAlignment="1">
      <alignment vertical="top"/>
    </xf>
    <xf numFmtId="165" fontId="1" fillId="0" borderId="0" xfId="0" applyNumberFormat="1" applyFont="1" applyFill="1" applyAlignment="1">
      <alignment vertical="top"/>
    </xf>
    <xf numFmtId="0" fontId="4" fillId="0" borderId="0" xfId="0" applyFont="1" applyFill="1" applyAlignment="1">
      <alignment horizontal="justify" vertical="top" wrapText="1"/>
    </xf>
    <xf numFmtId="0" fontId="2" fillId="0" borderId="0" xfId="0" applyNumberFormat="1" applyFont="1" applyFill="1" applyAlignment="1">
      <alignment wrapText="1"/>
    </xf>
    <xf numFmtId="0" fontId="2" fillId="0" borderId="0" xfId="0" applyFont="1" applyFill="1" applyAlignment="1">
      <alignment horizontal="right"/>
    </xf>
    <xf numFmtId="49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0" xfId="1" applyFont="1" applyFill="1" applyAlignment="1">
      <alignment wrapText="1"/>
    </xf>
    <xf numFmtId="49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wrapText="1"/>
    </xf>
    <xf numFmtId="49" fontId="1" fillId="0" borderId="3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justify" vertical="center" wrapText="1"/>
    </xf>
    <xf numFmtId="0" fontId="1" fillId="0" borderId="2" xfId="0" applyFont="1" applyFill="1" applyBorder="1" applyAlignment="1">
      <alignment horizontal="justify" vertical="center" wrapText="1"/>
    </xf>
    <xf numFmtId="0" fontId="1" fillId="0" borderId="3" xfId="0" applyFont="1" applyFill="1" applyBorder="1" applyAlignment="1">
      <alignment horizontal="justify" vertical="center" wrapText="1"/>
    </xf>
    <xf numFmtId="0" fontId="1" fillId="0" borderId="3" xfId="0" applyFont="1" applyFill="1" applyBorder="1" applyAlignment="1">
      <alignment vertical="center" wrapText="1"/>
    </xf>
    <xf numFmtId="49" fontId="1" fillId="0" borderId="3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justify" vertical="center" wrapText="1"/>
    </xf>
    <xf numFmtId="0" fontId="1" fillId="0" borderId="2" xfId="0" applyFont="1" applyFill="1" applyBorder="1" applyAlignment="1">
      <alignment horizontal="justify" vertical="center" wrapText="1"/>
    </xf>
    <xf numFmtId="0" fontId="2" fillId="0" borderId="0" xfId="1" applyFont="1" applyFill="1" applyAlignment="1">
      <alignment horizontal="left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/>
    </xf>
    <xf numFmtId="0" fontId="1" fillId="0" borderId="3" xfId="0" applyFont="1" applyFill="1" applyBorder="1" applyAlignment="1">
      <alignment horizontal="justify" vertical="center" wrapText="1"/>
    </xf>
    <xf numFmtId="0" fontId="1" fillId="0" borderId="2" xfId="0" applyFont="1" applyFill="1" applyBorder="1" applyAlignment="1">
      <alignment horizontal="justify" vertical="center" wrapText="1"/>
    </xf>
    <xf numFmtId="0" fontId="1" fillId="0" borderId="4" xfId="0" applyFont="1" applyFill="1" applyBorder="1" applyAlignment="1">
      <alignment horizontal="justify" vertical="center" wrapText="1"/>
    </xf>
    <xf numFmtId="0" fontId="0" fillId="0" borderId="4" xfId="0" applyBorder="1"/>
    <xf numFmtId="0" fontId="0" fillId="0" borderId="2" xfId="0" applyBorder="1"/>
    <xf numFmtId="0" fontId="2" fillId="0" borderId="0" xfId="0" applyNumberFormat="1" applyFont="1" applyFill="1" applyAlignment="1">
      <alignment horizontal="justify" wrapText="1"/>
    </xf>
    <xf numFmtId="0" fontId="0" fillId="0" borderId="0" xfId="0" applyFill="1" applyAlignment="1">
      <alignment horizontal="justify" wrapText="1"/>
    </xf>
    <xf numFmtId="0" fontId="2" fillId="0" borderId="0" xfId="0" applyNumberFormat="1" applyFont="1" applyFill="1" applyAlignment="1">
      <alignment horizontal="center" wrapText="1"/>
    </xf>
    <xf numFmtId="49" fontId="1" fillId="0" borderId="3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justify"/>
    </xf>
    <xf numFmtId="49" fontId="1" fillId="0" borderId="2" xfId="0" applyNumberFormat="1" applyFont="1" applyFill="1" applyBorder="1" applyAlignment="1">
      <alignment horizontal="center" vertical="justify"/>
    </xf>
    <xf numFmtId="49" fontId="1" fillId="0" borderId="3" xfId="0" applyNumberFormat="1" applyFont="1" applyFill="1" applyBorder="1" applyAlignment="1">
      <alignment horizontal="center" vertical="top"/>
    </xf>
    <xf numFmtId="49" fontId="1" fillId="0" borderId="2" xfId="0" applyNumberFormat="1" applyFont="1" applyFill="1" applyBorder="1" applyAlignment="1">
      <alignment horizontal="center" vertical="top"/>
    </xf>
    <xf numFmtId="0" fontId="1" fillId="0" borderId="3" xfId="0" applyFont="1" applyFill="1" applyBorder="1" applyAlignment="1">
      <alignment horizontal="justify" vertical="top" wrapText="1"/>
    </xf>
    <xf numFmtId="0" fontId="1" fillId="0" borderId="2" xfId="0" applyFont="1" applyFill="1" applyBorder="1" applyAlignment="1">
      <alignment horizontal="justify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59999389629810485"/>
    <pageSetUpPr fitToPage="1"/>
  </sheetPr>
  <dimension ref="A1:IS79"/>
  <sheetViews>
    <sheetView tabSelected="1" view="pageBreakPreview" topLeftCell="A7" zoomScaleSheetLayoutView="100" workbookViewId="0">
      <pane ySplit="2" topLeftCell="A66" activePane="bottomLeft" state="frozen"/>
      <selection activeCell="A7" sqref="A7"/>
      <selection pane="bottomLeft" activeCell="L51" sqref="L51"/>
    </sheetView>
  </sheetViews>
  <sheetFormatPr defaultRowHeight="12.75"/>
  <cols>
    <col min="1" max="2" width="10.85546875" style="16" customWidth="1"/>
    <col min="3" max="3" width="8.7109375" style="11" customWidth="1"/>
    <col min="4" max="4" width="33.140625" style="12" customWidth="1"/>
    <col min="5" max="5" width="39.5703125" style="9" customWidth="1"/>
    <col min="6" max="6" width="11.140625" style="9" customWidth="1"/>
    <col min="7" max="8" width="12.42578125" style="9" customWidth="1"/>
    <col min="9" max="9" width="9.140625" style="9"/>
    <col min="10" max="10" width="8" style="9" customWidth="1"/>
    <col min="11" max="11" width="8.140625" style="9" customWidth="1"/>
    <col min="12" max="12" width="11" style="9" customWidth="1"/>
    <col min="13" max="16384" width="9.140625" style="9"/>
  </cols>
  <sheetData>
    <row r="1" spans="1:13" ht="15">
      <c r="C1" s="24"/>
      <c r="D1" s="44"/>
      <c r="E1" s="8"/>
      <c r="F1" s="56" t="s">
        <v>47</v>
      </c>
      <c r="G1" s="56"/>
      <c r="H1" s="56"/>
    </row>
    <row r="2" spans="1:13" ht="15">
      <c r="C2" s="24"/>
      <c r="D2" s="44"/>
      <c r="E2" s="8"/>
      <c r="F2" s="56" t="s">
        <v>42</v>
      </c>
      <c r="G2" s="56"/>
      <c r="H2" s="56"/>
    </row>
    <row r="3" spans="1:13" ht="15">
      <c r="C3" s="24"/>
      <c r="D3" s="44"/>
      <c r="E3" s="8"/>
      <c r="F3" s="8"/>
      <c r="G3" s="8"/>
      <c r="H3" s="8"/>
    </row>
    <row r="4" spans="1:13" ht="15"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</row>
    <row r="5" spans="1:13" s="8" customFormat="1" ht="15">
      <c r="A5" s="64" t="s">
        <v>4</v>
      </c>
      <c r="B5" s="64"/>
      <c r="C5" s="64"/>
      <c r="D5" s="64"/>
      <c r="E5" s="64"/>
      <c r="F5" s="64"/>
      <c r="G5" s="64"/>
      <c r="H5" s="64"/>
      <c r="I5" s="43"/>
      <c r="J5" s="43"/>
      <c r="K5" s="43"/>
      <c r="L5" s="43"/>
      <c r="M5" s="43"/>
    </row>
    <row r="6" spans="1:13" ht="15">
      <c r="C6" s="24"/>
      <c r="D6" s="37"/>
      <c r="E6" s="8"/>
      <c r="F6" s="8"/>
      <c r="G6" s="8"/>
      <c r="H6" s="8"/>
    </row>
    <row r="7" spans="1:13" ht="15">
      <c r="C7" s="24"/>
      <c r="D7" s="44"/>
      <c r="E7" s="8"/>
      <c r="F7" s="8"/>
      <c r="G7" s="8"/>
      <c r="H7" s="38" t="s">
        <v>15</v>
      </c>
    </row>
    <row r="8" spans="1:13" ht="90">
      <c r="A8" s="14" t="s">
        <v>118</v>
      </c>
      <c r="B8" s="39" t="s">
        <v>94</v>
      </c>
      <c r="C8" s="39" t="s">
        <v>95</v>
      </c>
      <c r="D8" s="40" t="s">
        <v>96</v>
      </c>
      <c r="E8" s="40" t="s">
        <v>49</v>
      </c>
      <c r="F8" s="40" t="s">
        <v>45</v>
      </c>
      <c r="G8" s="40" t="s">
        <v>46</v>
      </c>
      <c r="H8" s="40" t="s">
        <v>16</v>
      </c>
    </row>
    <row r="9" spans="1:13" s="20" customFormat="1" ht="30">
      <c r="A9" s="10" t="s">
        <v>60</v>
      </c>
      <c r="B9" s="10"/>
      <c r="C9" s="13"/>
      <c r="D9" s="4" t="s">
        <v>40</v>
      </c>
      <c r="E9" s="41"/>
      <c r="F9" s="6">
        <f>F10</f>
        <v>4158</v>
      </c>
      <c r="G9" s="6">
        <f>G10</f>
        <v>6390.3999999999987</v>
      </c>
      <c r="H9" s="6">
        <f>H10</f>
        <v>10548.400000000001</v>
      </c>
      <c r="I9" s="22">
        <f>F9+G9</f>
        <v>10548.399999999998</v>
      </c>
    </row>
    <row r="10" spans="1:13" s="20" customFormat="1" ht="30">
      <c r="A10" s="10" t="s">
        <v>61</v>
      </c>
      <c r="B10" s="10"/>
      <c r="C10" s="13"/>
      <c r="D10" s="4" t="s">
        <v>40</v>
      </c>
      <c r="E10" s="4"/>
      <c r="F10" s="6">
        <f>SUM(F11:F43)</f>
        <v>4158</v>
      </c>
      <c r="G10" s="6">
        <f>SUM(G11:G43)</f>
        <v>6390.3999999999987</v>
      </c>
      <c r="H10" s="6">
        <f>SUM(H11:H43)</f>
        <v>10548.400000000001</v>
      </c>
      <c r="I10" s="22">
        <f>F10+G10</f>
        <v>10548.399999999998</v>
      </c>
    </row>
    <row r="11" spans="1:13" s="17" customFormat="1" ht="25.5">
      <c r="A11" s="1" t="s">
        <v>62</v>
      </c>
      <c r="B11" s="1" t="s">
        <v>98</v>
      </c>
      <c r="C11" s="2" t="s">
        <v>20</v>
      </c>
      <c r="D11" s="3" t="s">
        <v>63</v>
      </c>
      <c r="E11" s="3" t="s">
        <v>56</v>
      </c>
      <c r="F11" s="5">
        <v>20</v>
      </c>
      <c r="G11" s="5"/>
      <c r="H11" s="5">
        <f t="shared" ref="H11:H64" si="0">F11+G11</f>
        <v>20</v>
      </c>
    </row>
    <row r="12" spans="1:13" s="17" customFormat="1" ht="15.75" customHeight="1">
      <c r="A12" s="65" t="s">
        <v>64</v>
      </c>
      <c r="B12" s="65" t="s">
        <v>99</v>
      </c>
      <c r="C12" s="65" t="s">
        <v>20</v>
      </c>
      <c r="D12" s="57" t="s">
        <v>8</v>
      </c>
      <c r="E12" s="3" t="s">
        <v>52</v>
      </c>
      <c r="F12" s="5">
        <v>10</v>
      </c>
      <c r="G12" s="5"/>
      <c r="H12" s="5">
        <f t="shared" si="0"/>
        <v>10</v>
      </c>
    </row>
    <row r="13" spans="1:13" s="17" customFormat="1" ht="25.5">
      <c r="A13" s="66"/>
      <c r="B13" s="66"/>
      <c r="C13" s="66"/>
      <c r="D13" s="58"/>
      <c r="E13" s="3" t="s">
        <v>165</v>
      </c>
      <c r="F13" s="5">
        <v>50</v>
      </c>
      <c r="G13" s="5"/>
      <c r="H13" s="5">
        <f t="shared" si="0"/>
        <v>50</v>
      </c>
    </row>
    <row r="14" spans="1:13" s="17" customFormat="1" ht="76.5">
      <c r="A14" s="1" t="s">
        <v>173</v>
      </c>
      <c r="B14" s="2" t="s">
        <v>174</v>
      </c>
      <c r="C14" s="2" t="s">
        <v>20</v>
      </c>
      <c r="D14" s="3" t="s">
        <v>175</v>
      </c>
      <c r="E14" s="3" t="s">
        <v>54</v>
      </c>
      <c r="F14" s="5">
        <v>155.4</v>
      </c>
      <c r="G14" s="5"/>
      <c r="H14" s="5">
        <f t="shared" si="0"/>
        <v>155.4</v>
      </c>
    </row>
    <row r="15" spans="1:13" s="17" customFormat="1" ht="25.5">
      <c r="A15" s="1" t="s">
        <v>120</v>
      </c>
      <c r="B15" s="1" t="s">
        <v>150</v>
      </c>
      <c r="C15" s="2" t="s">
        <v>29</v>
      </c>
      <c r="D15" s="3" t="s">
        <v>121</v>
      </c>
      <c r="E15" s="3" t="s">
        <v>143</v>
      </c>
      <c r="F15" s="5">
        <v>73.5</v>
      </c>
      <c r="G15" s="5"/>
      <c r="H15" s="5">
        <f t="shared" si="0"/>
        <v>73.5</v>
      </c>
    </row>
    <row r="16" spans="1:13" s="17" customFormat="1" ht="25.5">
      <c r="A16" s="2" t="s">
        <v>122</v>
      </c>
      <c r="B16" s="2" t="s">
        <v>151</v>
      </c>
      <c r="C16" s="14" t="s">
        <v>123</v>
      </c>
      <c r="D16" s="3" t="s">
        <v>124</v>
      </c>
      <c r="E16" s="3" t="s">
        <v>137</v>
      </c>
      <c r="F16" s="5">
        <v>15</v>
      </c>
      <c r="G16" s="5"/>
      <c r="H16" s="5">
        <f t="shared" si="0"/>
        <v>15</v>
      </c>
    </row>
    <row r="17" spans="1:8" s="17" customFormat="1" ht="38.25">
      <c r="A17" s="1" t="s">
        <v>100</v>
      </c>
      <c r="B17" s="1" t="s">
        <v>97</v>
      </c>
      <c r="C17" s="2" t="s">
        <v>31</v>
      </c>
      <c r="D17" s="3" t="s">
        <v>35</v>
      </c>
      <c r="E17" s="3" t="s">
        <v>51</v>
      </c>
      <c r="F17" s="5">
        <v>800</v>
      </c>
      <c r="G17" s="5"/>
      <c r="H17" s="5">
        <f t="shared" si="0"/>
        <v>800</v>
      </c>
    </row>
    <row r="18" spans="1:8" s="17" customFormat="1" ht="25.5">
      <c r="A18" s="65" t="s">
        <v>65</v>
      </c>
      <c r="B18" s="65" t="s">
        <v>101</v>
      </c>
      <c r="C18" s="65" t="s">
        <v>23</v>
      </c>
      <c r="D18" s="54" t="s">
        <v>66</v>
      </c>
      <c r="E18" s="3" t="s">
        <v>53</v>
      </c>
      <c r="F18" s="5">
        <v>109.3</v>
      </c>
      <c r="G18" s="5"/>
      <c r="H18" s="5">
        <f t="shared" si="0"/>
        <v>109.3</v>
      </c>
    </row>
    <row r="19" spans="1:8" s="17" customFormat="1" ht="38.25">
      <c r="A19" s="66"/>
      <c r="B19" s="66"/>
      <c r="C19" s="66"/>
      <c r="D19" s="55"/>
      <c r="E19" s="3" t="s">
        <v>167</v>
      </c>
      <c r="F19" s="5">
        <v>50</v>
      </c>
      <c r="G19" s="5"/>
      <c r="H19" s="5">
        <f t="shared" si="0"/>
        <v>50</v>
      </c>
    </row>
    <row r="20" spans="1:8" s="17" customFormat="1" ht="38.25">
      <c r="A20" s="1" t="s">
        <v>67</v>
      </c>
      <c r="B20" s="1" t="s">
        <v>117</v>
      </c>
      <c r="C20" s="2" t="s">
        <v>21</v>
      </c>
      <c r="D20" s="3" t="s">
        <v>68</v>
      </c>
      <c r="E20" s="3" t="s">
        <v>119</v>
      </c>
      <c r="F20" s="5"/>
      <c r="G20" s="5">
        <v>45.6</v>
      </c>
      <c r="H20" s="5">
        <f t="shared" si="0"/>
        <v>45.6</v>
      </c>
    </row>
    <row r="21" spans="1:8" s="17" customFormat="1" ht="38.25">
      <c r="A21" s="2" t="s">
        <v>126</v>
      </c>
      <c r="B21" s="2" t="s">
        <v>152</v>
      </c>
      <c r="C21" s="2" t="s">
        <v>21</v>
      </c>
      <c r="D21" s="3" t="s">
        <v>127</v>
      </c>
      <c r="E21" s="3" t="s">
        <v>140</v>
      </c>
      <c r="F21" s="5"/>
      <c r="G21" s="5">
        <v>863</v>
      </c>
      <c r="H21" s="5">
        <f t="shared" si="0"/>
        <v>863</v>
      </c>
    </row>
    <row r="22" spans="1:8" s="17" customFormat="1" ht="16.5" customHeight="1">
      <c r="A22" s="67" t="s">
        <v>69</v>
      </c>
      <c r="B22" s="67" t="s">
        <v>102</v>
      </c>
      <c r="C22" s="69" t="s">
        <v>22</v>
      </c>
      <c r="D22" s="71" t="s">
        <v>36</v>
      </c>
      <c r="E22" s="3" t="s">
        <v>131</v>
      </c>
      <c r="F22" s="5">
        <v>2510.3000000000002</v>
      </c>
      <c r="G22" s="5">
        <v>506.8</v>
      </c>
      <c r="H22" s="5">
        <f t="shared" si="0"/>
        <v>3017.1000000000004</v>
      </c>
    </row>
    <row r="23" spans="1:8" s="17" customFormat="1" ht="25.5" customHeight="1">
      <c r="A23" s="68"/>
      <c r="B23" s="68"/>
      <c r="C23" s="70"/>
      <c r="D23" s="72"/>
      <c r="E23" s="3" t="s">
        <v>177</v>
      </c>
      <c r="F23" s="5">
        <v>34.5</v>
      </c>
      <c r="G23" s="5"/>
      <c r="H23" s="5">
        <f t="shared" si="0"/>
        <v>34.5</v>
      </c>
    </row>
    <row r="24" spans="1:8" s="17" customFormat="1" ht="25.5">
      <c r="A24" s="30" t="s">
        <v>70</v>
      </c>
      <c r="B24" s="30" t="s">
        <v>103</v>
      </c>
      <c r="C24" s="30" t="s">
        <v>17</v>
      </c>
      <c r="D24" s="31" t="s">
        <v>71</v>
      </c>
      <c r="E24" s="57" t="s">
        <v>6</v>
      </c>
      <c r="F24" s="5"/>
      <c r="G24" s="5">
        <v>465.7</v>
      </c>
      <c r="H24" s="5">
        <f t="shared" si="0"/>
        <v>465.7</v>
      </c>
    </row>
    <row r="25" spans="1:8" s="17" customFormat="1" ht="18" customHeight="1">
      <c r="A25" s="30" t="s">
        <v>74</v>
      </c>
      <c r="B25" s="30" t="s">
        <v>7</v>
      </c>
      <c r="C25" s="30" t="s">
        <v>24</v>
      </c>
      <c r="D25" s="31" t="s">
        <v>44</v>
      </c>
      <c r="E25" s="58"/>
      <c r="F25" s="5">
        <v>20</v>
      </c>
      <c r="G25" s="5"/>
      <c r="H25" s="5">
        <f t="shared" si="0"/>
        <v>20</v>
      </c>
    </row>
    <row r="26" spans="1:8" s="17" customFormat="1" ht="27" customHeight="1">
      <c r="A26" s="30" t="s">
        <v>70</v>
      </c>
      <c r="B26" s="30" t="s">
        <v>103</v>
      </c>
      <c r="C26" s="30" t="s">
        <v>17</v>
      </c>
      <c r="D26" s="31" t="s">
        <v>71</v>
      </c>
      <c r="E26" s="48" t="s">
        <v>138</v>
      </c>
      <c r="F26" s="5"/>
      <c r="G26" s="5">
        <v>400</v>
      </c>
      <c r="H26" s="5">
        <f t="shared" si="0"/>
        <v>400</v>
      </c>
    </row>
    <row r="27" spans="1:8" s="17" customFormat="1" ht="29.25" customHeight="1">
      <c r="A27" s="30" t="s">
        <v>74</v>
      </c>
      <c r="B27" s="30" t="s">
        <v>7</v>
      </c>
      <c r="C27" s="30" t="s">
        <v>24</v>
      </c>
      <c r="D27" s="31" t="s">
        <v>44</v>
      </c>
      <c r="E27" s="33" t="s">
        <v>178</v>
      </c>
      <c r="F27" s="5">
        <v>50</v>
      </c>
      <c r="G27" s="5"/>
      <c r="H27" s="5">
        <f t="shared" si="0"/>
        <v>50</v>
      </c>
    </row>
    <row r="28" spans="1:8" s="17" customFormat="1" ht="54.75" customHeight="1">
      <c r="A28" s="30" t="s">
        <v>70</v>
      </c>
      <c r="B28" s="30" t="s">
        <v>103</v>
      </c>
      <c r="C28" s="30" t="s">
        <v>17</v>
      </c>
      <c r="D28" s="31" t="s">
        <v>71</v>
      </c>
      <c r="E28" s="3" t="s">
        <v>147</v>
      </c>
      <c r="F28" s="5"/>
      <c r="G28" s="5">
        <v>335.1</v>
      </c>
      <c r="H28" s="5">
        <f t="shared" si="0"/>
        <v>335.1</v>
      </c>
    </row>
    <row r="29" spans="1:8" s="17" customFormat="1" ht="28.5" customHeight="1">
      <c r="A29" s="30" t="s">
        <v>70</v>
      </c>
      <c r="B29" s="30" t="s">
        <v>103</v>
      </c>
      <c r="C29" s="30" t="s">
        <v>17</v>
      </c>
      <c r="D29" s="31" t="s">
        <v>71</v>
      </c>
      <c r="E29" s="49" t="s">
        <v>139</v>
      </c>
      <c r="F29" s="5"/>
      <c r="G29" s="5">
        <v>662.3</v>
      </c>
      <c r="H29" s="5">
        <f t="shared" si="0"/>
        <v>662.3</v>
      </c>
    </row>
    <row r="30" spans="1:8" s="17" customFormat="1" ht="39" customHeight="1">
      <c r="A30" s="30" t="s">
        <v>70</v>
      </c>
      <c r="B30" s="30" t="s">
        <v>103</v>
      </c>
      <c r="C30" s="30" t="s">
        <v>17</v>
      </c>
      <c r="D30" s="31" t="s">
        <v>71</v>
      </c>
      <c r="E30" s="3" t="s">
        <v>149</v>
      </c>
      <c r="F30" s="5"/>
      <c r="G30" s="5">
        <v>1510</v>
      </c>
      <c r="H30" s="5">
        <f t="shared" si="0"/>
        <v>1510</v>
      </c>
    </row>
    <row r="31" spans="1:8" s="17" customFormat="1" ht="28.5" customHeight="1">
      <c r="A31" s="30" t="s">
        <v>11</v>
      </c>
      <c r="B31" s="30" t="s">
        <v>107</v>
      </c>
      <c r="C31" s="30" t="s">
        <v>19</v>
      </c>
      <c r="D31" s="3" t="s">
        <v>176</v>
      </c>
      <c r="E31" s="57" t="s">
        <v>144</v>
      </c>
      <c r="F31" s="5"/>
      <c r="G31" s="5">
        <v>210.7</v>
      </c>
      <c r="H31" s="5">
        <f t="shared" si="0"/>
        <v>210.7</v>
      </c>
    </row>
    <row r="32" spans="1:8" s="17" customFormat="1" ht="27" customHeight="1">
      <c r="A32" s="30" t="s">
        <v>70</v>
      </c>
      <c r="B32" s="30" t="s">
        <v>103</v>
      </c>
      <c r="C32" s="30" t="s">
        <v>17</v>
      </c>
      <c r="D32" s="33" t="s">
        <v>71</v>
      </c>
      <c r="E32" s="58"/>
      <c r="F32" s="5"/>
      <c r="G32" s="5">
        <v>194.7</v>
      </c>
      <c r="H32" s="5">
        <f t="shared" si="0"/>
        <v>194.7</v>
      </c>
    </row>
    <row r="33" spans="1:253" s="17" customFormat="1" ht="39" customHeight="1">
      <c r="A33" s="1" t="s">
        <v>158</v>
      </c>
      <c r="B33" s="1" t="s">
        <v>159</v>
      </c>
      <c r="C33" s="1" t="s">
        <v>30</v>
      </c>
      <c r="D33" s="3" t="s">
        <v>160</v>
      </c>
      <c r="E33" s="3" t="s">
        <v>166</v>
      </c>
      <c r="F33" s="5"/>
      <c r="G33" s="5">
        <v>280</v>
      </c>
      <c r="H33" s="5">
        <f t="shared" si="0"/>
        <v>280</v>
      </c>
    </row>
    <row r="34" spans="1:253" s="17" customFormat="1" ht="53.25" customHeight="1">
      <c r="A34" s="45" t="s">
        <v>72</v>
      </c>
      <c r="B34" s="45" t="s">
        <v>153</v>
      </c>
      <c r="C34" s="45" t="s">
        <v>128</v>
      </c>
      <c r="D34" s="46" t="s">
        <v>73</v>
      </c>
      <c r="E34" s="3" t="s">
        <v>145</v>
      </c>
      <c r="F34" s="5">
        <v>60</v>
      </c>
      <c r="G34" s="5"/>
      <c r="H34" s="5">
        <f>F34+G34</f>
        <v>60</v>
      </c>
    </row>
    <row r="35" spans="1:253" s="17" customFormat="1" ht="66.75" customHeight="1">
      <c r="A35" s="45" t="s">
        <v>116</v>
      </c>
      <c r="B35" s="45" t="s">
        <v>115</v>
      </c>
      <c r="C35" s="45" t="s">
        <v>17</v>
      </c>
      <c r="D35" s="46" t="s">
        <v>37</v>
      </c>
      <c r="E35" s="3" t="s">
        <v>58</v>
      </c>
      <c r="F35" s="5">
        <v>60</v>
      </c>
      <c r="G35" s="5"/>
      <c r="H35" s="5">
        <f t="shared" si="0"/>
        <v>60</v>
      </c>
    </row>
    <row r="36" spans="1:253" s="17" customFormat="1" ht="39.75" customHeight="1">
      <c r="A36" s="45" t="s">
        <v>116</v>
      </c>
      <c r="B36" s="45" t="s">
        <v>115</v>
      </c>
      <c r="C36" s="45" t="s">
        <v>17</v>
      </c>
      <c r="D36" s="46" t="s">
        <v>37</v>
      </c>
      <c r="E36" s="3" t="s">
        <v>169</v>
      </c>
      <c r="F36" s="5">
        <v>40</v>
      </c>
      <c r="G36" s="5"/>
      <c r="H36" s="5">
        <f>F36+G36</f>
        <v>40</v>
      </c>
    </row>
    <row r="37" spans="1:253" s="17" customFormat="1" ht="40.5" customHeight="1">
      <c r="A37" s="1" t="s">
        <v>161</v>
      </c>
      <c r="B37" s="2" t="s">
        <v>162</v>
      </c>
      <c r="C37" s="2" t="s">
        <v>163</v>
      </c>
      <c r="D37" s="3" t="s">
        <v>164</v>
      </c>
      <c r="E37" s="3" t="s">
        <v>168</v>
      </c>
      <c r="F37" s="5">
        <v>100</v>
      </c>
      <c r="G37" s="5"/>
      <c r="H37" s="5">
        <f t="shared" si="0"/>
        <v>100</v>
      </c>
    </row>
    <row r="38" spans="1:253" s="17" customFormat="1" ht="53.25" customHeight="1">
      <c r="A38" s="45" t="s">
        <v>129</v>
      </c>
      <c r="B38" s="45" t="s">
        <v>154</v>
      </c>
      <c r="C38" s="45" t="s">
        <v>17</v>
      </c>
      <c r="D38" s="46" t="s">
        <v>75</v>
      </c>
      <c r="E38" s="3" t="s">
        <v>141</v>
      </c>
      <c r="F38" s="5"/>
      <c r="G38" s="5">
        <v>251</v>
      </c>
      <c r="H38" s="5">
        <f t="shared" si="0"/>
        <v>251</v>
      </c>
    </row>
    <row r="39" spans="1:253" s="17" customFormat="1" ht="53.25" customHeight="1">
      <c r="A39" s="50" t="s">
        <v>129</v>
      </c>
      <c r="B39" s="50" t="s">
        <v>154</v>
      </c>
      <c r="C39" s="50" t="s">
        <v>17</v>
      </c>
      <c r="D39" s="51" t="s">
        <v>75</v>
      </c>
      <c r="E39" s="3" t="s">
        <v>179</v>
      </c>
      <c r="F39" s="5"/>
      <c r="G39" s="5">
        <v>45</v>
      </c>
      <c r="H39" s="5">
        <f t="shared" ref="H39" si="1">F39+G39</f>
        <v>45</v>
      </c>
    </row>
    <row r="40" spans="1:253" s="17" customFormat="1" ht="42" customHeight="1">
      <c r="A40" s="45" t="s">
        <v>129</v>
      </c>
      <c r="B40" s="45" t="s">
        <v>154</v>
      </c>
      <c r="C40" s="45" t="s">
        <v>17</v>
      </c>
      <c r="D40" s="46" t="s">
        <v>75</v>
      </c>
      <c r="E40" s="3" t="s">
        <v>142</v>
      </c>
      <c r="F40" s="5"/>
      <c r="G40" s="5">
        <v>409.7</v>
      </c>
      <c r="H40" s="5">
        <f t="shared" si="0"/>
        <v>409.7</v>
      </c>
    </row>
    <row r="41" spans="1:253" s="21" customFormat="1" ht="65.25" customHeight="1">
      <c r="A41" s="2" t="s">
        <v>132</v>
      </c>
      <c r="B41" s="2" t="s">
        <v>155</v>
      </c>
      <c r="C41" s="2" t="s">
        <v>34</v>
      </c>
      <c r="D41" s="3" t="s">
        <v>148</v>
      </c>
      <c r="E41" s="3" t="s">
        <v>133</v>
      </c>
      <c r="F41" s="5"/>
      <c r="G41" s="5">
        <v>145</v>
      </c>
      <c r="H41" s="5">
        <f>F41+G41</f>
        <v>145</v>
      </c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  <c r="BR41" s="15"/>
      <c r="BS41" s="15"/>
      <c r="BT41" s="15"/>
      <c r="BU41" s="15"/>
      <c r="BV41" s="15"/>
      <c r="BW41" s="15"/>
      <c r="BX41" s="15"/>
      <c r="BY41" s="15"/>
      <c r="BZ41" s="15"/>
      <c r="CA41" s="15"/>
      <c r="CB41" s="15"/>
      <c r="CC41" s="15"/>
      <c r="CD41" s="15"/>
      <c r="CE41" s="15"/>
      <c r="CF41" s="15"/>
      <c r="CG41" s="15"/>
      <c r="CH41" s="15"/>
      <c r="CI41" s="15"/>
      <c r="CJ41" s="15"/>
      <c r="CK41" s="15"/>
      <c r="CL41" s="15"/>
      <c r="CM41" s="15"/>
      <c r="CN41" s="15"/>
      <c r="CO41" s="15"/>
      <c r="CP41" s="15"/>
      <c r="CQ41" s="15"/>
      <c r="CR41" s="15"/>
      <c r="CS41" s="15"/>
      <c r="CT41" s="15"/>
      <c r="CU41" s="15"/>
      <c r="CV41" s="15"/>
      <c r="CW41" s="15"/>
      <c r="CX41" s="15"/>
      <c r="CY41" s="15"/>
      <c r="CZ41" s="15"/>
      <c r="DA41" s="15"/>
      <c r="DB41" s="15"/>
      <c r="DC41" s="15"/>
      <c r="DD41" s="15"/>
      <c r="DE41" s="15"/>
      <c r="DF41" s="15"/>
      <c r="DG41" s="15"/>
      <c r="DH41" s="15"/>
      <c r="DI41" s="15"/>
      <c r="DJ41" s="15"/>
      <c r="DK41" s="15"/>
      <c r="DL41" s="15"/>
      <c r="DM41" s="15"/>
      <c r="DN41" s="15"/>
      <c r="DO41" s="15"/>
      <c r="DP41" s="15"/>
      <c r="DQ41" s="15"/>
      <c r="DR41" s="15"/>
      <c r="DS41" s="15"/>
      <c r="DT41" s="15"/>
      <c r="DU41" s="15"/>
      <c r="DV41" s="15"/>
      <c r="DW41" s="15"/>
      <c r="DX41" s="15"/>
      <c r="DY41" s="15"/>
      <c r="DZ41" s="15"/>
      <c r="EA41" s="15"/>
      <c r="EB41" s="15"/>
      <c r="EC41" s="15"/>
      <c r="ED41" s="15"/>
      <c r="EE41" s="15"/>
      <c r="EF41" s="15"/>
      <c r="EG41" s="15"/>
      <c r="EH41" s="15"/>
      <c r="EI41" s="15"/>
      <c r="EJ41" s="15"/>
      <c r="EK41" s="15"/>
      <c r="EL41" s="15"/>
      <c r="EM41" s="15"/>
      <c r="EN41" s="15"/>
      <c r="EO41" s="15"/>
      <c r="EP41" s="15"/>
      <c r="EQ41" s="15"/>
      <c r="ER41" s="15"/>
      <c r="ES41" s="15"/>
      <c r="ET41" s="15"/>
      <c r="EU41" s="15"/>
      <c r="EV41" s="15"/>
      <c r="EW41" s="15"/>
      <c r="EX41" s="15"/>
      <c r="EY41" s="15"/>
      <c r="EZ41" s="15"/>
      <c r="FA41" s="15"/>
      <c r="FB41" s="15"/>
      <c r="FC41" s="15"/>
      <c r="FD41" s="15"/>
      <c r="FE41" s="15"/>
      <c r="FF41" s="15"/>
      <c r="FG41" s="15"/>
      <c r="FH41" s="15"/>
      <c r="FI41" s="15"/>
      <c r="FJ41" s="15"/>
      <c r="FK41" s="15"/>
      <c r="FL41" s="15"/>
      <c r="FM41" s="15"/>
      <c r="FN41" s="15"/>
      <c r="FO41" s="15"/>
      <c r="FP41" s="15"/>
      <c r="FQ41" s="15"/>
      <c r="FR41" s="15"/>
      <c r="FS41" s="15"/>
      <c r="FT41" s="15"/>
      <c r="FU41" s="15"/>
      <c r="FV41" s="15"/>
      <c r="FW41" s="15"/>
      <c r="FX41" s="15"/>
      <c r="FY41" s="15"/>
      <c r="FZ41" s="15"/>
      <c r="GA41" s="15"/>
      <c r="GB41" s="15"/>
      <c r="GC41" s="15"/>
      <c r="GD41" s="15"/>
      <c r="GE41" s="15"/>
      <c r="GF41" s="15"/>
      <c r="GG41" s="15"/>
      <c r="GH41" s="15"/>
      <c r="GI41" s="15"/>
      <c r="GJ41" s="15"/>
      <c r="GK41" s="15"/>
      <c r="GL41" s="15"/>
      <c r="GM41" s="15"/>
      <c r="GN41" s="15"/>
      <c r="GO41" s="15"/>
      <c r="GP41" s="15"/>
      <c r="GQ41" s="15"/>
      <c r="GR41" s="15"/>
      <c r="GS41" s="15"/>
      <c r="GT41" s="15"/>
      <c r="GU41" s="15"/>
      <c r="GV41" s="15"/>
      <c r="GW41" s="15"/>
      <c r="GX41" s="15"/>
      <c r="GY41" s="15"/>
      <c r="GZ41" s="15"/>
      <c r="HA41" s="15"/>
      <c r="HB41" s="15"/>
      <c r="HC41" s="15"/>
      <c r="HD41" s="15"/>
      <c r="HE41" s="15"/>
      <c r="HF41" s="15"/>
      <c r="HG41" s="15"/>
      <c r="HH41" s="15"/>
      <c r="HI41" s="15"/>
      <c r="HJ41" s="15"/>
      <c r="HK41" s="15"/>
      <c r="HL41" s="15"/>
      <c r="HM41" s="15"/>
      <c r="HN41" s="15"/>
      <c r="HO41" s="15"/>
      <c r="HP41" s="15"/>
      <c r="HQ41" s="15"/>
      <c r="HR41" s="15"/>
      <c r="HS41" s="15"/>
      <c r="HT41" s="15"/>
      <c r="HU41" s="15"/>
      <c r="HV41" s="15"/>
      <c r="HW41" s="15"/>
      <c r="HX41" s="15"/>
      <c r="HY41" s="15"/>
      <c r="HZ41" s="15"/>
      <c r="IA41" s="15"/>
      <c r="IB41" s="15"/>
      <c r="IC41" s="15"/>
      <c r="ID41" s="15"/>
      <c r="IE41" s="15"/>
      <c r="IF41" s="15"/>
      <c r="IG41" s="15"/>
      <c r="IH41" s="15"/>
      <c r="II41" s="15"/>
      <c r="IJ41" s="15"/>
      <c r="IK41" s="15"/>
      <c r="IL41" s="15"/>
      <c r="IM41" s="15"/>
      <c r="IN41" s="15"/>
      <c r="IO41" s="15"/>
      <c r="IP41" s="15"/>
      <c r="IQ41" s="15"/>
      <c r="IR41" s="15"/>
      <c r="IS41" s="15"/>
    </row>
    <row r="42" spans="1:253" s="21" customFormat="1" ht="28.5" customHeight="1">
      <c r="A42" s="1" t="s">
        <v>76</v>
      </c>
      <c r="B42" s="1" t="s">
        <v>104</v>
      </c>
      <c r="C42" s="2" t="s">
        <v>25</v>
      </c>
      <c r="D42" s="3" t="s">
        <v>38</v>
      </c>
      <c r="E42" s="3" t="s">
        <v>2</v>
      </c>
      <c r="F42" s="5"/>
      <c r="G42" s="5">
        <v>63.9</v>
      </c>
      <c r="H42" s="5">
        <f>F42+G42</f>
        <v>63.9</v>
      </c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  <c r="BR42" s="15"/>
      <c r="BS42" s="15"/>
      <c r="BT42" s="15"/>
      <c r="BU42" s="15"/>
      <c r="BV42" s="15"/>
      <c r="BW42" s="15"/>
      <c r="BX42" s="15"/>
      <c r="BY42" s="15"/>
      <c r="BZ42" s="15"/>
      <c r="CA42" s="15"/>
      <c r="CB42" s="15"/>
      <c r="CC42" s="15"/>
      <c r="CD42" s="15"/>
      <c r="CE42" s="15"/>
      <c r="CF42" s="15"/>
      <c r="CG42" s="15"/>
      <c r="CH42" s="15"/>
      <c r="CI42" s="15"/>
      <c r="CJ42" s="15"/>
      <c r="CK42" s="15"/>
      <c r="CL42" s="15"/>
      <c r="CM42" s="15"/>
      <c r="CN42" s="15"/>
      <c r="CO42" s="15"/>
      <c r="CP42" s="15"/>
      <c r="CQ42" s="15"/>
      <c r="CR42" s="15"/>
      <c r="CS42" s="15"/>
      <c r="CT42" s="15"/>
      <c r="CU42" s="15"/>
      <c r="CV42" s="15"/>
      <c r="CW42" s="15"/>
      <c r="CX42" s="15"/>
      <c r="CY42" s="15"/>
      <c r="CZ42" s="15"/>
      <c r="DA42" s="15"/>
      <c r="DB42" s="15"/>
      <c r="DC42" s="15"/>
      <c r="DD42" s="15"/>
      <c r="DE42" s="15"/>
      <c r="DF42" s="15"/>
      <c r="DG42" s="15"/>
      <c r="DH42" s="15"/>
      <c r="DI42" s="15"/>
      <c r="DJ42" s="15"/>
      <c r="DK42" s="15"/>
      <c r="DL42" s="15"/>
      <c r="DM42" s="15"/>
      <c r="DN42" s="15"/>
      <c r="DO42" s="15"/>
      <c r="DP42" s="15"/>
      <c r="DQ42" s="15"/>
      <c r="DR42" s="15"/>
      <c r="DS42" s="15"/>
      <c r="DT42" s="15"/>
      <c r="DU42" s="15"/>
      <c r="DV42" s="15"/>
      <c r="DW42" s="15"/>
      <c r="DX42" s="15"/>
      <c r="DY42" s="15"/>
      <c r="DZ42" s="15"/>
      <c r="EA42" s="15"/>
      <c r="EB42" s="15"/>
      <c r="EC42" s="15"/>
      <c r="ED42" s="15"/>
      <c r="EE42" s="15"/>
      <c r="EF42" s="15"/>
      <c r="EG42" s="15"/>
      <c r="EH42" s="15"/>
      <c r="EI42" s="15"/>
      <c r="EJ42" s="15"/>
      <c r="EK42" s="15"/>
      <c r="EL42" s="15"/>
      <c r="EM42" s="15"/>
      <c r="EN42" s="15"/>
      <c r="EO42" s="15"/>
      <c r="EP42" s="15"/>
      <c r="EQ42" s="15"/>
      <c r="ER42" s="15"/>
      <c r="ES42" s="15"/>
      <c r="ET42" s="15"/>
      <c r="EU42" s="15"/>
      <c r="EV42" s="15"/>
      <c r="EW42" s="15"/>
      <c r="EX42" s="15"/>
      <c r="EY42" s="15"/>
      <c r="EZ42" s="15"/>
      <c r="FA42" s="15"/>
      <c r="FB42" s="15"/>
      <c r="FC42" s="15"/>
      <c r="FD42" s="15"/>
      <c r="FE42" s="15"/>
      <c r="FF42" s="15"/>
      <c r="FG42" s="15"/>
      <c r="FH42" s="15"/>
      <c r="FI42" s="15"/>
      <c r="FJ42" s="15"/>
      <c r="FK42" s="15"/>
      <c r="FL42" s="15"/>
      <c r="FM42" s="15"/>
      <c r="FN42" s="15"/>
      <c r="FO42" s="15"/>
      <c r="FP42" s="15"/>
      <c r="FQ42" s="15"/>
      <c r="FR42" s="15"/>
      <c r="FS42" s="15"/>
      <c r="FT42" s="15"/>
      <c r="FU42" s="15"/>
      <c r="FV42" s="15"/>
      <c r="FW42" s="15"/>
      <c r="FX42" s="15"/>
      <c r="FY42" s="15"/>
      <c r="FZ42" s="15"/>
      <c r="GA42" s="15"/>
      <c r="GB42" s="15"/>
      <c r="GC42" s="15"/>
      <c r="GD42" s="15"/>
      <c r="GE42" s="15"/>
      <c r="GF42" s="15"/>
      <c r="GG42" s="15"/>
      <c r="GH42" s="15"/>
      <c r="GI42" s="15"/>
      <c r="GJ42" s="15"/>
      <c r="GK42" s="15"/>
      <c r="GL42" s="15"/>
      <c r="GM42" s="15"/>
      <c r="GN42" s="15"/>
      <c r="GO42" s="15"/>
      <c r="GP42" s="15"/>
      <c r="GQ42" s="15"/>
      <c r="GR42" s="15"/>
      <c r="GS42" s="15"/>
      <c r="GT42" s="15"/>
      <c r="GU42" s="15"/>
      <c r="GV42" s="15"/>
      <c r="GW42" s="15"/>
      <c r="GX42" s="15"/>
      <c r="GY42" s="15"/>
      <c r="GZ42" s="15"/>
      <c r="HA42" s="15"/>
      <c r="HB42" s="15"/>
      <c r="HC42" s="15"/>
      <c r="HD42" s="15"/>
      <c r="HE42" s="15"/>
      <c r="HF42" s="15"/>
      <c r="HG42" s="15"/>
      <c r="HH42" s="15"/>
      <c r="HI42" s="15"/>
      <c r="HJ42" s="15"/>
      <c r="HK42" s="15"/>
      <c r="HL42" s="15"/>
      <c r="HM42" s="15"/>
      <c r="HN42" s="15"/>
      <c r="HO42" s="15"/>
      <c r="HP42" s="15"/>
      <c r="HQ42" s="15"/>
      <c r="HR42" s="15"/>
      <c r="HS42" s="15"/>
      <c r="HT42" s="15"/>
      <c r="HU42" s="15"/>
      <c r="HV42" s="15"/>
      <c r="HW42" s="15"/>
      <c r="HX42" s="15"/>
      <c r="HY42" s="15"/>
      <c r="HZ42" s="15"/>
      <c r="IA42" s="15"/>
      <c r="IB42" s="15"/>
      <c r="IC42" s="15"/>
      <c r="ID42" s="15"/>
      <c r="IE42" s="15"/>
      <c r="IF42" s="15"/>
      <c r="IG42" s="15"/>
      <c r="IH42" s="15"/>
      <c r="II42" s="15"/>
      <c r="IJ42" s="15"/>
      <c r="IK42" s="15"/>
      <c r="IL42" s="15"/>
      <c r="IM42" s="15"/>
      <c r="IN42" s="15"/>
      <c r="IO42" s="15"/>
      <c r="IP42" s="15"/>
      <c r="IQ42" s="15"/>
      <c r="IR42" s="15"/>
      <c r="IS42" s="15"/>
    </row>
    <row r="43" spans="1:253" s="21" customFormat="1" ht="54" customHeight="1">
      <c r="A43" s="1" t="s">
        <v>106</v>
      </c>
      <c r="B43" s="1" t="s">
        <v>105</v>
      </c>
      <c r="C43" s="2" t="s">
        <v>26</v>
      </c>
      <c r="D43" s="3" t="s">
        <v>39</v>
      </c>
      <c r="E43" s="3" t="s">
        <v>59</v>
      </c>
      <c r="F43" s="5"/>
      <c r="G43" s="5">
        <v>1.9</v>
      </c>
      <c r="H43" s="5">
        <f>F43+G43</f>
        <v>1.9</v>
      </c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5"/>
      <c r="BR43" s="15"/>
      <c r="BS43" s="15"/>
      <c r="BT43" s="15"/>
      <c r="BU43" s="15"/>
      <c r="BV43" s="15"/>
      <c r="BW43" s="15"/>
      <c r="BX43" s="15"/>
      <c r="BY43" s="15"/>
      <c r="BZ43" s="15"/>
      <c r="CA43" s="15"/>
      <c r="CB43" s="15"/>
      <c r="CC43" s="15"/>
      <c r="CD43" s="15"/>
      <c r="CE43" s="15"/>
      <c r="CF43" s="15"/>
      <c r="CG43" s="15"/>
      <c r="CH43" s="15"/>
      <c r="CI43" s="15"/>
      <c r="CJ43" s="15"/>
      <c r="CK43" s="15"/>
      <c r="CL43" s="15"/>
      <c r="CM43" s="15"/>
      <c r="CN43" s="15"/>
      <c r="CO43" s="15"/>
      <c r="CP43" s="15"/>
      <c r="CQ43" s="15"/>
      <c r="CR43" s="15"/>
      <c r="CS43" s="15"/>
      <c r="CT43" s="15"/>
      <c r="CU43" s="15"/>
      <c r="CV43" s="15"/>
      <c r="CW43" s="15"/>
      <c r="CX43" s="15"/>
      <c r="CY43" s="15"/>
      <c r="CZ43" s="15"/>
      <c r="DA43" s="15"/>
      <c r="DB43" s="15"/>
      <c r="DC43" s="15"/>
      <c r="DD43" s="15"/>
      <c r="DE43" s="15"/>
      <c r="DF43" s="15"/>
      <c r="DG43" s="15"/>
      <c r="DH43" s="15"/>
      <c r="DI43" s="15"/>
      <c r="DJ43" s="15"/>
      <c r="DK43" s="15"/>
      <c r="DL43" s="15"/>
      <c r="DM43" s="15"/>
      <c r="DN43" s="15"/>
      <c r="DO43" s="15"/>
      <c r="DP43" s="15"/>
      <c r="DQ43" s="15"/>
      <c r="DR43" s="15"/>
      <c r="DS43" s="15"/>
      <c r="DT43" s="15"/>
      <c r="DU43" s="15"/>
      <c r="DV43" s="15"/>
      <c r="DW43" s="15"/>
      <c r="DX43" s="15"/>
      <c r="DY43" s="15"/>
      <c r="DZ43" s="15"/>
      <c r="EA43" s="15"/>
      <c r="EB43" s="15"/>
      <c r="EC43" s="15"/>
      <c r="ED43" s="15"/>
      <c r="EE43" s="15"/>
      <c r="EF43" s="15"/>
      <c r="EG43" s="15"/>
      <c r="EH43" s="15"/>
      <c r="EI43" s="15"/>
      <c r="EJ43" s="15"/>
      <c r="EK43" s="15"/>
      <c r="EL43" s="15"/>
      <c r="EM43" s="15"/>
      <c r="EN43" s="15"/>
      <c r="EO43" s="15"/>
      <c r="EP43" s="15"/>
      <c r="EQ43" s="15"/>
      <c r="ER43" s="15"/>
      <c r="ES43" s="15"/>
      <c r="ET43" s="15"/>
      <c r="EU43" s="15"/>
      <c r="EV43" s="15"/>
      <c r="EW43" s="15"/>
      <c r="EX43" s="15"/>
      <c r="EY43" s="15"/>
      <c r="EZ43" s="15"/>
      <c r="FA43" s="15"/>
      <c r="FB43" s="15"/>
      <c r="FC43" s="15"/>
      <c r="FD43" s="15"/>
      <c r="FE43" s="15"/>
      <c r="FF43" s="15"/>
      <c r="FG43" s="15"/>
      <c r="FH43" s="15"/>
      <c r="FI43" s="15"/>
      <c r="FJ43" s="15"/>
      <c r="FK43" s="15"/>
      <c r="FL43" s="15"/>
      <c r="FM43" s="15"/>
      <c r="FN43" s="15"/>
      <c r="FO43" s="15"/>
      <c r="FP43" s="15"/>
      <c r="FQ43" s="15"/>
      <c r="FR43" s="15"/>
      <c r="FS43" s="15"/>
      <c r="FT43" s="15"/>
      <c r="FU43" s="15"/>
      <c r="FV43" s="15"/>
      <c r="FW43" s="15"/>
      <c r="FX43" s="15"/>
      <c r="FY43" s="15"/>
      <c r="FZ43" s="15"/>
      <c r="GA43" s="15"/>
      <c r="GB43" s="15"/>
      <c r="GC43" s="15"/>
      <c r="GD43" s="15"/>
      <c r="GE43" s="15"/>
      <c r="GF43" s="15"/>
      <c r="GG43" s="15"/>
      <c r="GH43" s="15"/>
      <c r="GI43" s="15"/>
      <c r="GJ43" s="15"/>
      <c r="GK43" s="15"/>
      <c r="GL43" s="15"/>
      <c r="GM43" s="15"/>
      <c r="GN43" s="15"/>
      <c r="GO43" s="15"/>
      <c r="GP43" s="15"/>
      <c r="GQ43" s="15"/>
      <c r="GR43" s="15"/>
      <c r="GS43" s="15"/>
      <c r="GT43" s="15"/>
      <c r="GU43" s="15"/>
      <c r="GV43" s="15"/>
      <c r="GW43" s="15"/>
      <c r="GX43" s="15"/>
      <c r="GY43" s="15"/>
      <c r="GZ43" s="15"/>
      <c r="HA43" s="15"/>
      <c r="HB43" s="15"/>
      <c r="HC43" s="15"/>
      <c r="HD43" s="15"/>
      <c r="HE43" s="15"/>
      <c r="HF43" s="15"/>
      <c r="HG43" s="15"/>
      <c r="HH43" s="15"/>
      <c r="HI43" s="15"/>
      <c r="HJ43" s="15"/>
      <c r="HK43" s="15"/>
      <c r="HL43" s="15"/>
      <c r="HM43" s="15"/>
      <c r="HN43" s="15"/>
      <c r="HO43" s="15"/>
      <c r="HP43" s="15"/>
      <c r="HQ43" s="15"/>
      <c r="HR43" s="15"/>
      <c r="HS43" s="15"/>
      <c r="HT43" s="15"/>
      <c r="HU43" s="15"/>
      <c r="HV43" s="15"/>
      <c r="HW43" s="15"/>
      <c r="HX43" s="15"/>
      <c r="HY43" s="15"/>
      <c r="HZ43" s="15"/>
      <c r="IA43" s="15"/>
      <c r="IB43" s="15"/>
      <c r="IC43" s="15"/>
      <c r="ID43" s="15"/>
      <c r="IE43" s="15"/>
      <c r="IF43" s="15"/>
      <c r="IG43" s="15"/>
      <c r="IH43" s="15"/>
      <c r="II43" s="15"/>
      <c r="IJ43" s="15"/>
      <c r="IK43" s="15"/>
      <c r="IL43" s="15"/>
      <c r="IM43" s="15"/>
      <c r="IN43" s="15"/>
      <c r="IO43" s="15"/>
      <c r="IP43" s="15"/>
      <c r="IQ43" s="15"/>
      <c r="IR43" s="15"/>
      <c r="IS43" s="15"/>
    </row>
    <row r="44" spans="1:253" s="19" customFormat="1" ht="16.5" customHeight="1">
      <c r="A44" s="10" t="s">
        <v>77</v>
      </c>
      <c r="B44" s="10"/>
      <c r="C44" s="7"/>
      <c r="D44" s="4" t="s">
        <v>41</v>
      </c>
      <c r="E44" s="4"/>
      <c r="F44" s="6">
        <f>F45</f>
        <v>0</v>
      </c>
      <c r="G44" s="6">
        <f>G45</f>
        <v>1574.6000000000001</v>
      </c>
      <c r="H44" s="6">
        <f>H45</f>
        <v>1574.6000000000001</v>
      </c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8"/>
      <c r="AT44" s="28"/>
      <c r="AU44" s="28"/>
      <c r="AV44" s="28"/>
      <c r="AW44" s="28"/>
      <c r="AX44" s="28"/>
      <c r="AY44" s="28"/>
      <c r="AZ44" s="28"/>
      <c r="BA44" s="28"/>
      <c r="BB44" s="28"/>
      <c r="BC44" s="28"/>
      <c r="BD44" s="28"/>
      <c r="BE44" s="28"/>
      <c r="BF44" s="28"/>
      <c r="BG44" s="28"/>
      <c r="BH44" s="28"/>
      <c r="BI44" s="28"/>
      <c r="BJ44" s="28"/>
      <c r="BK44" s="28"/>
      <c r="BL44" s="28"/>
      <c r="BM44" s="28"/>
      <c r="BN44" s="28"/>
      <c r="BO44" s="28"/>
      <c r="BP44" s="28"/>
      <c r="BQ44" s="28"/>
      <c r="BR44" s="28"/>
      <c r="BS44" s="28"/>
      <c r="BT44" s="28"/>
      <c r="BU44" s="28"/>
      <c r="BV44" s="28"/>
      <c r="BW44" s="28"/>
      <c r="BX44" s="28"/>
      <c r="BY44" s="28"/>
      <c r="BZ44" s="28"/>
      <c r="CA44" s="28"/>
      <c r="CB44" s="28"/>
      <c r="CC44" s="28"/>
      <c r="CD44" s="28"/>
      <c r="CE44" s="28"/>
      <c r="CF44" s="28"/>
      <c r="CG44" s="28"/>
      <c r="CH44" s="28"/>
      <c r="CI44" s="28"/>
      <c r="CJ44" s="28"/>
      <c r="CK44" s="28"/>
      <c r="CL44" s="28"/>
      <c r="CM44" s="28"/>
      <c r="CN44" s="28"/>
      <c r="CO44" s="28"/>
      <c r="CP44" s="28"/>
      <c r="CQ44" s="28"/>
      <c r="CR44" s="28"/>
      <c r="CS44" s="28"/>
      <c r="CT44" s="28"/>
      <c r="CU44" s="28"/>
      <c r="CV44" s="28"/>
      <c r="CW44" s="28"/>
      <c r="CX44" s="28"/>
      <c r="CY44" s="28"/>
      <c r="CZ44" s="28"/>
      <c r="DA44" s="28"/>
      <c r="DB44" s="28"/>
      <c r="DC44" s="28"/>
      <c r="DD44" s="28"/>
      <c r="DE44" s="28"/>
      <c r="DF44" s="28"/>
      <c r="DG44" s="28"/>
      <c r="DH44" s="28"/>
      <c r="DI44" s="28"/>
      <c r="DJ44" s="28"/>
      <c r="DK44" s="28"/>
      <c r="DL44" s="28"/>
      <c r="DM44" s="28"/>
      <c r="DN44" s="28"/>
      <c r="DO44" s="28"/>
      <c r="DP44" s="28"/>
      <c r="DQ44" s="28"/>
      <c r="DR44" s="28"/>
      <c r="DS44" s="28"/>
      <c r="DT44" s="28"/>
      <c r="DU44" s="28"/>
      <c r="DV44" s="28"/>
      <c r="DW44" s="28"/>
      <c r="DX44" s="28"/>
      <c r="DY44" s="28"/>
      <c r="DZ44" s="28"/>
      <c r="EA44" s="28"/>
      <c r="EB44" s="28"/>
      <c r="EC44" s="28"/>
      <c r="ED44" s="28"/>
      <c r="EE44" s="28"/>
      <c r="EF44" s="28"/>
      <c r="EG44" s="28"/>
      <c r="EH44" s="28"/>
      <c r="EI44" s="28"/>
      <c r="EJ44" s="28"/>
      <c r="EK44" s="28"/>
      <c r="EL44" s="28"/>
      <c r="EM44" s="28"/>
      <c r="EN44" s="28"/>
      <c r="EO44" s="28"/>
      <c r="EP44" s="28"/>
      <c r="EQ44" s="28"/>
      <c r="ER44" s="28"/>
      <c r="ES44" s="28"/>
      <c r="ET44" s="28"/>
      <c r="EU44" s="28"/>
      <c r="EV44" s="28"/>
      <c r="EW44" s="28"/>
      <c r="EX44" s="28"/>
      <c r="EY44" s="28"/>
      <c r="EZ44" s="28"/>
      <c r="FA44" s="28"/>
      <c r="FB44" s="28"/>
      <c r="FC44" s="28"/>
      <c r="FD44" s="28"/>
      <c r="FE44" s="28"/>
      <c r="FF44" s="28"/>
      <c r="FG44" s="28"/>
      <c r="FH44" s="28"/>
      <c r="FI44" s="28"/>
      <c r="FJ44" s="28"/>
      <c r="FK44" s="28"/>
      <c r="FL44" s="28"/>
      <c r="FM44" s="28"/>
      <c r="FN44" s="28"/>
      <c r="FO44" s="28"/>
      <c r="FP44" s="28"/>
      <c r="FQ44" s="28"/>
      <c r="FR44" s="28"/>
      <c r="FS44" s="28"/>
      <c r="FT44" s="28"/>
      <c r="FU44" s="28"/>
      <c r="FV44" s="28"/>
      <c r="FW44" s="28"/>
      <c r="FX44" s="28"/>
      <c r="FY44" s="28"/>
      <c r="FZ44" s="28"/>
      <c r="GA44" s="28"/>
      <c r="GB44" s="28"/>
      <c r="GC44" s="28"/>
      <c r="GD44" s="28"/>
      <c r="GE44" s="28"/>
      <c r="GF44" s="28"/>
      <c r="GG44" s="28"/>
      <c r="GH44" s="28"/>
      <c r="GI44" s="28"/>
      <c r="GJ44" s="28"/>
      <c r="GK44" s="28"/>
      <c r="GL44" s="28"/>
      <c r="GM44" s="28"/>
      <c r="GN44" s="28"/>
      <c r="GO44" s="28"/>
      <c r="GP44" s="28"/>
      <c r="GQ44" s="28"/>
      <c r="GR44" s="28"/>
      <c r="GS44" s="28"/>
      <c r="GT44" s="28"/>
      <c r="GU44" s="28"/>
      <c r="GV44" s="28"/>
      <c r="GW44" s="28"/>
      <c r="GX44" s="28"/>
      <c r="GY44" s="28"/>
      <c r="GZ44" s="28"/>
      <c r="HA44" s="28"/>
      <c r="HB44" s="28"/>
      <c r="HC44" s="28"/>
      <c r="HD44" s="28"/>
      <c r="HE44" s="28"/>
      <c r="HF44" s="28"/>
      <c r="HG44" s="28"/>
      <c r="HH44" s="28"/>
      <c r="HI44" s="28"/>
      <c r="HJ44" s="28"/>
      <c r="HK44" s="28"/>
      <c r="HL44" s="28"/>
      <c r="HM44" s="28"/>
      <c r="HN44" s="28"/>
      <c r="HO44" s="28"/>
      <c r="HP44" s="28"/>
      <c r="HQ44" s="28"/>
      <c r="HR44" s="28"/>
      <c r="HS44" s="28"/>
      <c r="HT44" s="28"/>
      <c r="HU44" s="28"/>
      <c r="HV44" s="28"/>
      <c r="HW44" s="28"/>
      <c r="HX44" s="28"/>
      <c r="HY44" s="28"/>
      <c r="HZ44" s="28"/>
      <c r="IA44" s="28"/>
      <c r="IB44" s="28"/>
      <c r="IC44" s="28"/>
      <c r="ID44" s="28"/>
      <c r="IE44" s="28"/>
      <c r="IF44" s="28"/>
      <c r="IG44" s="28"/>
      <c r="IH44" s="28"/>
      <c r="II44" s="28"/>
      <c r="IJ44" s="28"/>
      <c r="IK44" s="28"/>
      <c r="IL44" s="28"/>
      <c r="IM44" s="28"/>
      <c r="IN44" s="28"/>
      <c r="IO44" s="28"/>
      <c r="IP44" s="28"/>
      <c r="IQ44" s="28"/>
      <c r="IR44" s="28"/>
      <c r="IS44" s="28"/>
    </row>
    <row r="45" spans="1:253" s="19" customFormat="1" ht="16.5" customHeight="1">
      <c r="A45" s="10" t="s">
        <v>78</v>
      </c>
      <c r="B45" s="10"/>
      <c r="C45" s="7"/>
      <c r="D45" s="4" t="s">
        <v>41</v>
      </c>
      <c r="E45" s="4"/>
      <c r="F45" s="6">
        <f>SUM(F46:F50)</f>
        <v>0</v>
      </c>
      <c r="G45" s="6">
        <f>SUM(G46:G52)</f>
        <v>1574.6000000000001</v>
      </c>
      <c r="H45" s="6">
        <f>SUM(H46:H52)</f>
        <v>1574.6000000000001</v>
      </c>
      <c r="I45" s="29">
        <f>F45+G45</f>
        <v>1574.6000000000001</v>
      </c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  <c r="AS45" s="28"/>
      <c r="AT45" s="28"/>
      <c r="AU45" s="28"/>
      <c r="AV45" s="28"/>
      <c r="AW45" s="28"/>
      <c r="AX45" s="28"/>
      <c r="AY45" s="28"/>
      <c r="AZ45" s="28"/>
      <c r="BA45" s="28"/>
      <c r="BB45" s="28"/>
      <c r="BC45" s="28"/>
      <c r="BD45" s="28"/>
      <c r="BE45" s="28"/>
      <c r="BF45" s="28"/>
      <c r="BG45" s="28"/>
      <c r="BH45" s="28"/>
      <c r="BI45" s="28"/>
      <c r="BJ45" s="28"/>
      <c r="BK45" s="28"/>
      <c r="BL45" s="28"/>
      <c r="BM45" s="28"/>
      <c r="BN45" s="28"/>
      <c r="BO45" s="28"/>
      <c r="BP45" s="28"/>
      <c r="BQ45" s="28"/>
      <c r="BR45" s="28"/>
      <c r="BS45" s="28"/>
      <c r="BT45" s="28"/>
      <c r="BU45" s="28"/>
      <c r="BV45" s="28"/>
      <c r="BW45" s="28"/>
      <c r="BX45" s="28"/>
      <c r="BY45" s="28"/>
      <c r="BZ45" s="28"/>
      <c r="CA45" s="28"/>
      <c r="CB45" s="28"/>
      <c r="CC45" s="28"/>
      <c r="CD45" s="28"/>
      <c r="CE45" s="28"/>
      <c r="CF45" s="28"/>
      <c r="CG45" s="28"/>
      <c r="CH45" s="28"/>
      <c r="CI45" s="28"/>
      <c r="CJ45" s="28"/>
      <c r="CK45" s="28"/>
      <c r="CL45" s="28"/>
      <c r="CM45" s="28"/>
      <c r="CN45" s="28"/>
      <c r="CO45" s="28"/>
      <c r="CP45" s="28"/>
      <c r="CQ45" s="28"/>
      <c r="CR45" s="28"/>
      <c r="CS45" s="28"/>
      <c r="CT45" s="28"/>
      <c r="CU45" s="28"/>
      <c r="CV45" s="28"/>
      <c r="CW45" s="28"/>
      <c r="CX45" s="28"/>
      <c r="CY45" s="28"/>
      <c r="CZ45" s="28"/>
      <c r="DA45" s="28"/>
      <c r="DB45" s="28"/>
      <c r="DC45" s="28"/>
      <c r="DD45" s="28"/>
      <c r="DE45" s="28"/>
      <c r="DF45" s="28"/>
      <c r="DG45" s="28"/>
      <c r="DH45" s="28"/>
      <c r="DI45" s="28"/>
      <c r="DJ45" s="28"/>
      <c r="DK45" s="28"/>
      <c r="DL45" s="28"/>
      <c r="DM45" s="28"/>
      <c r="DN45" s="28"/>
      <c r="DO45" s="28"/>
      <c r="DP45" s="28"/>
      <c r="DQ45" s="28"/>
      <c r="DR45" s="28"/>
      <c r="DS45" s="28"/>
      <c r="DT45" s="28"/>
      <c r="DU45" s="28"/>
      <c r="DV45" s="28"/>
      <c r="DW45" s="28"/>
      <c r="DX45" s="28"/>
      <c r="DY45" s="28"/>
      <c r="DZ45" s="28"/>
      <c r="EA45" s="28"/>
      <c r="EB45" s="28"/>
      <c r="EC45" s="28"/>
      <c r="ED45" s="28"/>
      <c r="EE45" s="28"/>
      <c r="EF45" s="28"/>
      <c r="EG45" s="28"/>
      <c r="EH45" s="28"/>
      <c r="EI45" s="28"/>
      <c r="EJ45" s="28"/>
      <c r="EK45" s="28"/>
      <c r="EL45" s="28"/>
      <c r="EM45" s="28"/>
      <c r="EN45" s="28"/>
      <c r="EO45" s="28"/>
      <c r="EP45" s="28"/>
      <c r="EQ45" s="28"/>
      <c r="ER45" s="28"/>
      <c r="ES45" s="28"/>
      <c r="ET45" s="28"/>
      <c r="EU45" s="28"/>
      <c r="EV45" s="28"/>
      <c r="EW45" s="28"/>
      <c r="EX45" s="28"/>
      <c r="EY45" s="28"/>
      <c r="EZ45" s="28"/>
      <c r="FA45" s="28"/>
      <c r="FB45" s="28"/>
      <c r="FC45" s="28"/>
      <c r="FD45" s="28"/>
      <c r="FE45" s="28"/>
      <c r="FF45" s="28"/>
      <c r="FG45" s="28"/>
      <c r="FH45" s="28"/>
      <c r="FI45" s="28"/>
      <c r="FJ45" s="28"/>
      <c r="FK45" s="28"/>
      <c r="FL45" s="28"/>
      <c r="FM45" s="28"/>
      <c r="FN45" s="28"/>
      <c r="FO45" s="28"/>
      <c r="FP45" s="28"/>
      <c r="FQ45" s="28"/>
      <c r="FR45" s="28"/>
      <c r="FS45" s="28"/>
      <c r="FT45" s="28"/>
      <c r="FU45" s="28"/>
      <c r="FV45" s="28"/>
      <c r="FW45" s="28"/>
      <c r="FX45" s="28"/>
      <c r="FY45" s="28"/>
      <c r="FZ45" s="28"/>
      <c r="GA45" s="28"/>
      <c r="GB45" s="28"/>
      <c r="GC45" s="28"/>
      <c r="GD45" s="28"/>
      <c r="GE45" s="28"/>
      <c r="GF45" s="28"/>
      <c r="GG45" s="28"/>
      <c r="GH45" s="28"/>
      <c r="GI45" s="28"/>
      <c r="GJ45" s="28"/>
      <c r="GK45" s="28"/>
      <c r="GL45" s="28"/>
      <c r="GM45" s="28"/>
      <c r="GN45" s="28"/>
      <c r="GO45" s="28"/>
      <c r="GP45" s="28"/>
      <c r="GQ45" s="28"/>
      <c r="GR45" s="28"/>
      <c r="GS45" s="28"/>
      <c r="GT45" s="28"/>
      <c r="GU45" s="28"/>
      <c r="GV45" s="28"/>
      <c r="GW45" s="28"/>
      <c r="GX45" s="28"/>
      <c r="GY45" s="28"/>
      <c r="GZ45" s="28"/>
      <c r="HA45" s="28"/>
      <c r="HB45" s="28"/>
      <c r="HC45" s="28"/>
      <c r="HD45" s="28"/>
      <c r="HE45" s="28"/>
      <c r="HF45" s="28"/>
      <c r="HG45" s="28"/>
      <c r="HH45" s="28"/>
      <c r="HI45" s="28"/>
      <c r="HJ45" s="28"/>
      <c r="HK45" s="28"/>
      <c r="HL45" s="28"/>
      <c r="HM45" s="28"/>
      <c r="HN45" s="28"/>
      <c r="HO45" s="28"/>
      <c r="HP45" s="28"/>
      <c r="HQ45" s="28"/>
      <c r="HR45" s="28"/>
      <c r="HS45" s="28"/>
      <c r="HT45" s="28"/>
      <c r="HU45" s="28"/>
      <c r="HV45" s="28"/>
      <c r="HW45" s="28"/>
      <c r="HX45" s="28"/>
      <c r="HY45" s="28"/>
      <c r="HZ45" s="28"/>
      <c r="IA45" s="28"/>
      <c r="IB45" s="28"/>
      <c r="IC45" s="28"/>
      <c r="ID45" s="28"/>
      <c r="IE45" s="28"/>
      <c r="IF45" s="28"/>
      <c r="IG45" s="28"/>
      <c r="IH45" s="28"/>
      <c r="II45" s="28"/>
      <c r="IJ45" s="28"/>
      <c r="IK45" s="28"/>
      <c r="IL45" s="28"/>
      <c r="IM45" s="28"/>
      <c r="IN45" s="28"/>
      <c r="IO45" s="28"/>
      <c r="IP45" s="28"/>
      <c r="IQ45" s="28"/>
      <c r="IR45" s="28"/>
      <c r="IS45" s="28"/>
    </row>
    <row r="46" spans="1:253" s="21" customFormat="1" ht="15" customHeight="1">
      <c r="A46" s="1" t="s">
        <v>79</v>
      </c>
      <c r="B46" s="1" t="s">
        <v>33</v>
      </c>
      <c r="C46" s="2" t="s">
        <v>27</v>
      </c>
      <c r="D46" s="3" t="s">
        <v>80</v>
      </c>
      <c r="E46" s="57" t="s">
        <v>135</v>
      </c>
      <c r="F46" s="5"/>
      <c r="G46" s="5">
        <v>57</v>
      </c>
      <c r="H46" s="5">
        <f>F46+G46</f>
        <v>57</v>
      </c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15"/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5"/>
      <c r="CU46" s="15"/>
      <c r="CV46" s="15"/>
      <c r="CW46" s="15"/>
      <c r="CX46" s="15"/>
      <c r="CY46" s="15"/>
      <c r="CZ46" s="15"/>
      <c r="DA46" s="15"/>
      <c r="DB46" s="15"/>
      <c r="DC46" s="15"/>
      <c r="DD46" s="15"/>
      <c r="DE46" s="15"/>
      <c r="DF46" s="15"/>
      <c r="DG46" s="15"/>
      <c r="DH46" s="15"/>
      <c r="DI46" s="15"/>
      <c r="DJ46" s="15"/>
      <c r="DK46" s="15"/>
      <c r="DL46" s="15"/>
      <c r="DM46" s="15"/>
      <c r="DN46" s="15"/>
      <c r="DO46" s="15"/>
      <c r="DP46" s="15"/>
      <c r="DQ46" s="15"/>
      <c r="DR46" s="15"/>
      <c r="DS46" s="15"/>
      <c r="DT46" s="15"/>
      <c r="DU46" s="15"/>
      <c r="DV46" s="15"/>
      <c r="DW46" s="15"/>
      <c r="DX46" s="15"/>
      <c r="DY46" s="15"/>
      <c r="DZ46" s="15"/>
      <c r="EA46" s="15"/>
      <c r="EB46" s="15"/>
      <c r="EC46" s="15"/>
      <c r="ED46" s="15"/>
      <c r="EE46" s="15"/>
      <c r="EF46" s="15"/>
      <c r="EG46" s="15"/>
      <c r="EH46" s="15"/>
      <c r="EI46" s="15"/>
      <c r="EJ46" s="15"/>
      <c r="EK46" s="15"/>
      <c r="EL46" s="15"/>
      <c r="EM46" s="15"/>
      <c r="EN46" s="15"/>
      <c r="EO46" s="15"/>
      <c r="EP46" s="15"/>
      <c r="EQ46" s="15"/>
      <c r="ER46" s="15"/>
      <c r="ES46" s="15"/>
      <c r="ET46" s="15"/>
      <c r="EU46" s="15"/>
      <c r="EV46" s="15"/>
      <c r="EW46" s="15"/>
      <c r="EX46" s="15"/>
      <c r="EY46" s="15"/>
      <c r="EZ46" s="15"/>
      <c r="FA46" s="15"/>
      <c r="FB46" s="15"/>
      <c r="FC46" s="15"/>
      <c r="FD46" s="15"/>
      <c r="FE46" s="15"/>
      <c r="FF46" s="15"/>
      <c r="FG46" s="15"/>
      <c r="FH46" s="15"/>
      <c r="FI46" s="15"/>
      <c r="FJ46" s="15"/>
      <c r="FK46" s="15"/>
      <c r="FL46" s="15"/>
      <c r="FM46" s="15"/>
      <c r="FN46" s="15"/>
      <c r="FO46" s="15"/>
      <c r="FP46" s="15"/>
      <c r="FQ46" s="15"/>
      <c r="FR46" s="15"/>
      <c r="FS46" s="15"/>
      <c r="FT46" s="15"/>
      <c r="FU46" s="15"/>
      <c r="FV46" s="15"/>
      <c r="FW46" s="15"/>
      <c r="FX46" s="15"/>
      <c r="FY46" s="15"/>
      <c r="FZ46" s="15"/>
      <c r="GA46" s="15"/>
      <c r="GB46" s="15"/>
      <c r="GC46" s="15"/>
      <c r="GD46" s="15"/>
      <c r="GE46" s="15"/>
      <c r="GF46" s="15"/>
      <c r="GG46" s="15"/>
      <c r="GH46" s="15"/>
      <c r="GI46" s="15"/>
      <c r="GJ46" s="15"/>
      <c r="GK46" s="15"/>
      <c r="GL46" s="15"/>
      <c r="GM46" s="15"/>
      <c r="GN46" s="15"/>
      <c r="GO46" s="15"/>
      <c r="GP46" s="15"/>
      <c r="GQ46" s="15"/>
      <c r="GR46" s="15"/>
      <c r="GS46" s="15"/>
      <c r="GT46" s="15"/>
      <c r="GU46" s="15"/>
      <c r="GV46" s="15"/>
      <c r="GW46" s="15"/>
      <c r="GX46" s="15"/>
      <c r="GY46" s="15"/>
      <c r="GZ46" s="15"/>
      <c r="HA46" s="15"/>
      <c r="HB46" s="15"/>
      <c r="HC46" s="15"/>
      <c r="HD46" s="15"/>
      <c r="HE46" s="15"/>
      <c r="HF46" s="15"/>
      <c r="HG46" s="15"/>
      <c r="HH46" s="15"/>
      <c r="HI46" s="15"/>
      <c r="HJ46" s="15"/>
      <c r="HK46" s="15"/>
      <c r="HL46" s="15"/>
      <c r="HM46" s="15"/>
      <c r="HN46" s="15"/>
      <c r="HO46" s="15"/>
      <c r="HP46" s="15"/>
      <c r="HQ46" s="15"/>
      <c r="HR46" s="15"/>
      <c r="HS46" s="15"/>
      <c r="HT46" s="15"/>
      <c r="HU46" s="15"/>
      <c r="HV46" s="15"/>
      <c r="HW46" s="15"/>
      <c r="HX46" s="15"/>
      <c r="HY46" s="15"/>
      <c r="HZ46" s="15"/>
      <c r="IA46" s="15"/>
      <c r="IB46" s="15"/>
      <c r="IC46" s="15"/>
      <c r="ID46" s="15"/>
      <c r="IE46" s="15"/>
      <c r="IF46" s="15"/>
      <c r="IG46" s="15"/>
      <c r="IH46" s="15"/>
      <c r="II46" s="15"/>
      <c r="IJ46" s="15"/>
      <c r="IK46" s="15"/>
      <c r="IL46" s="15"/>
      <c r="IM46" s="15"/>
      <c r="IN46" s="15"/>
      <c r="IO46" s="15"/>
      <c r="IP46" s="15"/>
      <c r="IQ46" s="15"/>
      <c r="IR46" s="15"/>
      <c r="IS46" s="15"/>
    </row>
    <row r="47" spans="1:253" s="21" customFormat="1" ht="79.5" customHeight="1">
      <c r="A47" s="1" t="s">
        <v>81</v>
      </c>
      <c r="B47" s="1" t="s">
        <v>32</v>
      </c>
      <c r="C47" s="2" t="s">
        <v>28</v>
      </c>
      <c r="D47" s="3" t="s">
        <v>136</v>
      </c>
      <c r="E47" s="59"/>
      <c r="F47" s="5"/>
      <c r="G47" s="5">
        <v>223.2</v>
      </c>
      <c r="H47" s="5">
        <f>F47+G47</f>
        <v>223.2</v>
      </c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  <c r="CE47" s="15"/>
      <c r="CF47" s="15"/>
      <c r="CG47" s="15"/>
      <c r="CH47" s="15"/>
      <c r="CI47" s="15"/>
      <c r="CJ47" s="15"/>
      <c r="CK47" s="15"/>
      <c r="CL47" s="15"/>
      <c r="CM47" s="15"/>
      <c r="CN47" s="15"/>
      <c r="CO47" s="15"/>
      <c r="CP47" s="15"/>
      <c r="CQ47" s="15"/>
      <c r="CR47" s="15"/>
      <c r="CS47" s="15"/>
      <c r="CT47" s="15"/>
      <c r="CU47" s="15"/>
      <c r="CV47" s="15"/>
      <c r="CW47" s="15"/>
      <c r="CX47" s="15"/>
      <c r="CY47" s="15"/>
      <c r="CZ47" s="15"/>
      <c r="DA47" s="15"/>
      <c r="DB47" s="15"/>
      <c r="DC47" s="15"/>
      <c r="DD47" s="15"/>
      <c r="DE47" s="15"/>
      <c r="DF47" s="15"/>
      <c r="DG47" s="15"/>
      <c r="DH47" s="15"/>
      <c r="DI47" s="15"/>
      <c r="DJ47" s="15"/>
      <c r="DK47" s="15"/>
      <c r="DL47" s="15"/>
      <c r="DM47" s="15"/>
      <c r="DN47" s="15"/>
      <c r="DO47" s="15"/>
      <c r="DP47" s="15"/>
      <c r="DQ47" s="15"/>
      <c r="DR47" s="15"/>
      <c r="DS47" s="15"/>
      <c r="DT47" s="15"/>
      <c r="DU47" s="15"/>
      <c r="DV47" s="15"/>
      <c r="DW47" s="15"/>
      <c r="DX47" s="15"/>
      <c r="DY47" s="15"/>
      <c r="DZ47" s="15"/>
      <c r="EA47" s="15"/>
      <c r="EB47" s="15"/>
      <c r="EC47" s="15"/>
      <c r="ED47" s="15"/>
      <c r="EE47" s="15"/>
      <c r="EF47" s="15"/>
      <c r="EG47" s="15"/>
      <c r="EH47" s="15"/>
      <c r="EI47" s="15"/>
      <c r="EJ47" s="15"/>
      <c r="EK47" s="15"/>
      <c r="EL47" s="15"/>
      <c r="EM47" s="15"/>
      <c r="EN47" s="15"/>
      <c r="EO47" s="15"/>
      <c r="EP47" s="15"/>
      <c r="EQ47" s="15"/>
      <c r="ER47" s="15"/>
      <c r="ES47" s="15"/>
      <c r="ET47" s="15"/>
      <c r="EU47" s="15"/>
      <c r="EV47" s="15"/>
      <c r="EW47" s="15"/>
      <c r="EX47" s="15"/>
      <c r="EY47" s="15"/>
      <c r="EZ47" s="15"/>
      <c r="FA47" s="15"/>
      <c r="FB47" s="15"/>
      <c r="FC47" s="15"/>
      <c r="FD47" s="15"/>
      <c r="FE47" s="15"/>
      <c r="FF47" s="15"/>
      <c r="FG47" s="15"/>
      <c r="FH47" s="15"/>
      <c r="FI47" s="15"/>
      <c r="FJ47" s="15"/>
      <c r="FK47" s="15"/>
      <c r="FL47" s="15"/>
      <c r="FM47" s="15"/>
      <c r="FN47" s="15"/>
      <c r="FO47" s="15"/>
      <c r="FP47" s="15"/>
      <c r="FQ47" s="15"/>
      <c r="FR47" s="15"/>
      <c r="FS47" s="15"/>
      <c r="FT47" s="15"/>
      <c r="FU47" s="15"/>
      <c r="FV47" s="15"/>
      <c r="FW47" s="15"/>
      <c r="FX47" s="15"/>
      <c r="FY47" s="15"/>
      <c r="FZ47" s="15"/>
      <c r="GA47" s="15"/>
      <c r="GB47" s="15"/>
      <c r="GC47" s="15"/>
      <c r="GD47" s="15"/>
      <c r="GE47" s="15"/>
      <c r="GF47" s="15"/>
      <c r="GG47" s="15"/>
      <c r="GH47" s="15"/>
      <c r="GI47" s="15"/>
      <c r="GJ47" s="15"/>
      <c r="GK47" s="15"/>
      <c r="GL47" s="15"/>
      <c r="GM47" s="15"/>
      <c r="GN47" s="15"/>
      <c r="GO47" s="15"/>
      <c r="GP47" s="15"/>
      <c r="GQ47" s="15"/>
      <c r="GR47" s="15"/>
      <c r="GS47" s="15"/>
      <c r="GT47" s="15"/>
      <c r="GU47" s="15"/>
      <c r="GV47" s="15"/>
      <c r="GW47" s="15"/>
      <c r="GX47" s="15"/>
      <c r="GY47" s="15"/>
      <c r="GZ47" s="15"/>
      <c r="HA47" s="15"/>
      <c r="HB47" s="15"/>
      <c r="HC47" s="15"/>
      <c r="HD47" s="15"/>
      <c r="HE47" s="15"/>
      <c r="HF47" s="15"/>
      <c r="HG47" s="15"/>
      <c r="HH47" s="15"/>
      <c r="HI47" s="15"/>
      <c r="HJ47" s="15"/>
      <c r="HK47" s="15"/>
      <c r="HL47" s="15"/>
      <c r="HM47" s="15"/>
      <c r="HN47" s="15"/>
      <c r="HO47" s="15"/>
      <c r="HP47" s="15"/>
      <c r="HQ47" s="15"/>
      <c r="HR47" s="15"/>
      <c r="HS47" s="15"/>
      <c r="HT47" s="15"/>
      <c r="HU47" s="15"/>
      <c r="HV47" s="15"/>
      <c r="HW47" s="15"/>
      <c r="HX47" s="15"/>
      <c r="HY47" s="15"/>
      <c r="HZ47" s="15"/>
      <c r="IA47" s="15"/>
      <c r="IB47" s="15"/>
      <c r="IC47" s="15"/>
      <c r="ID47" s="15"/>
      <c r="IE47" s="15"/>
      <c r="IF47" s="15"/>
      <c r="IG47" s="15"/>
      <c r="IH47" s="15"/>
      <c r="II47" s="15"/>
      <c r="IJ47" s="15"/>
      <c r="IK47" s="15"/>
      <c r="IL47" s="15"/>
      <c r="IM47" s="15"/>
      <c r="IN47" s="15"/>
      <c r="IO47" s="15"/>
      <c r="IP47" s="15"/>
      <c r="IQ47" s="15"/>
      <c r="IR47" s="15"/>
      <c r="IS47" s="15"/>
    </row>
    <row r="48" spans="1:253" s="21" customFormat="1" ht="27.75" customHeight="1">
      <c r="A48" s="1" t="s">
        <v>82</v>
      </c>
      <c r="B48" s="1" t="s">
        <v>103</v>
      </c>
      <c r="C48" s="1" t="s">
        <v>17</v>
      </c>
      <c r="D48" s="3" t="s">
        <v>71</v>
      </c>
      <c r="E48" s="58"/>
      <c r="F48" s="5"/>
      <c r="G48" s="5">
        <v>1054.4000000000001</v>
      </c>
      <c r="H48" s="5">
        <f>F48+G48</f>
        <v>1054.4000000000001</v>
      </c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  <c r="BR48" s="15"/>
      <c r="BS48" s="15"/>
      <c r="BT48" s="15"/>
      <c r="BU48" s="15"/>
      <c r="BV48" s="15"/>
      <c r="BW48" s="15"/>
      <c r="BX48" s="15"/>
      <c r="BY48" s="15"/>
      <c r="BZ48" s="15"/>
      <c r="CA48" s="15"/>
      <c r="CB48" s="15"/>
      <c r="CC48" s="15"/>
      <c r="CD48" s="15"/>
      <c r="CE48" s="15"/>
      <c r="CF48" s="15"/>
      <c r="CG48" s="15"/>
      <c r="CH48" s="15"/>
      <c r="CI48" s="15"/>
      <c r="CJ48" s="15"/>
      <c r="CK48" s="15"/>
      <c r="CL48" s="15"/>
      <c r="CM48" s="15"/>
      <c r="CN48" s="15"/>
      <c r="CO48" s="15"/>
      <c r="CP48" s="15"/>
      <c r="CQ48" s="15"/>
      <c r="CR48" s="15"/>
      <c r="CS48" s="15"/>
      <c r="CT48" s="15"/>
      <c r="CU48" s="15"/>
      <c r="CV48" s="15"/>
      <c r="CW48" s="15"/>
      <c r="CX48" s="15"/>
      <c r="CY48" s="15"/>
      <c r="CZ48" s="15"/>
      <c r="DA48" s="15"/>
      <c r="DB48" s="15"/>
      <c r="DC48" s="15"/>
      <c r="DD48" s="15"/>
      <c r="DE48" s="15"/>
      <c r="DF48" s="15"/>
      <c r="DG48" s="15"/>
      <c r="DH48" s="15"/>
      <c r="DI48" s="15"/>
      <c r="DJ48" s="15"/>
      <c r="DK48" s="15"/>
      <c r="DL48" s="15"/>
      <c r="DM48" s="15"/>
      <c r="DN48" s="15"/>
      <c r="DO48" s="15"/>
      <c r="DP48" s="15"/>
      <c r="DQ48" s="15"/>
      <c r="DR48" s="15"/>
      <c r="DS48" s="15"/>
      <c r="DT48" s="15"/>
      <c r="DU48" s="15"/>
      <c r="DV48" s="15"/>
      <c r="DW48" s="15"/>
      <c r="DX48" s="15"/>
      <c r="DY48" s="15"/>
      <c r="DZ48" s="15"/>
      <c r="EA48" s="15"/>
      <c r="EB48" s="15"/>
      <c r="EC48" s="15"/>
      <c r="ED48" s="15"/>
      <c r="EE48" s="15"/>
      <c r="EF48" s="15"/>
      <c r="EG48" s="15"/>
      <c r="EH48" s="15"/>
      <c r="EI48" s="15"/>
      <c r="EJ48" s="15"/>
      <c r="EK48" s="15"/>
      <c r="EL48" s="15"/>
      <c r="EM48" s="15"/>
      <c r="EN48" s="15"/>
      <c r="EO48" s="15"/>
      <c r="EP48" s="15"/>
      <c r="EQ48" s="15"/>
      <c r="ER48" s="15"/>
      <c r="ES48" s="15"/>
      <c r="ET48" s="15"/>
      <c r="EU48" s="15"/>
      <c r="EV48" s="15"/>
      <c r="EW48" s="15"/>
      <c r="EX48" s="15"/>
      <c r="EY48" s="15"/>
      <c r="EZ48" s="15"/>
      <c r="FA48" s="15"/>
      <c r="FB48" s="15"/>
      <c r="FC48" s="15"/>
      <c r="FD48" s="15"/>
      <c r="FE48" s="15"/>
      <c r="FF48" s="15"/>
      <c r="FG48" s="15"/>
      <c r="FH48" s="15"/>
      <c r="FI48" s="15"/>
      <c r="FJ48" s="15"/>
      <c r="FK48" s="15"/>
      <c r="FL48" s="15"/>
      <c r="FM48" s="15"/>
      <c r="FN48" s="15"/>
      <c r="FO48" s="15"/>
      <c r="FP48" s="15"/>
      <c r="FQ48" s="15"/>
      <c r="FR48" s="15"/>
      <c r="FS48" s="15"/>
      <c r="FT48" s="15"/>
      <c r="FU48" s="15"/>
      <c r="FV48" s="15"/>
      <c r="FW48" s="15"/>
      <c r="FX48" s="15"/>
      <c r="FY48" s="15"/>
      <c r="FZ48" s="15"/>
      <c r="GA48" s="15"/>
      <c r="GB48" s="15"/>
      <c r="GC48" s="15"/>
      <c r="GD48" s="15"/>
      <c r="GE48" s="15"/>
      <c r="GF48" s="15"/>
      <c r="GG48" s="15"/>
      <c r="GH48" s="15"/>
      <c r="GI48" s="15"/>
      <c r="GJ48" s="15"/>
      <c r="GK48" s="15"/>
      <c r="GL48" s="15"/>
      <c r="GM48" s="15"/>
      <c r="GN48" s="15"/>
      <c r="GO48" s="15"/>
      <c r="GP48" s="15"/>
      <c r="GQ48" s="15"/>
      <c r="GR48" s="15"/>
      <c r="GS48" s="15"/>
      <c r="GT48" s="15"/>
      <c r="GU48" s="15"/>
      <c r="GV48" s="15"/>
      <c r="GW48" s="15"/>
      <c r="GX48" s="15"/>
      <c r="GY48" s="15"/>
      <c r="GZ48" s="15"/>
      <c r="HA48" s="15"/>
      <c r="HB48" s="15"/>
      <c r="HC48" s="15"/>
      <c r="HD48" s="15"/>
      <c r="HE48" s="15"/>
      <c r="HF48" s="15"/>
      <c r="HG48" s="15"/>
      <c r="HH48" s="15"/>
      <c r="HI48" s="15"/>
      <c r="HJ48" s="15"/>
      <c r="HK48" s="15"/>
      <c r="HL48" s="15"/>
      <c r="HM48" s="15"/>
      <c r="HN48" s="15"/>
      <c r="HO48" s="15"/>
      <c r="HP48" s="15"/>
      <c r="HQ48" s="15"/>
      <c r="HR48" s="15"/>
      <c r="HS48" s="15"/>
      <c r="HT48" s="15"/>
      <c r="HU48" s="15"/>
      <c r="HV48" s="15"/>
      <c r="HW48" s="15"/>
      <c r="HX48" s="15"/>
      <c r="HY48" s="15"/>
      <c r="HZ48" s="15"/>
      <c r="IA48" s="15"/>
      <c r="IB48" s="15"/>
      <c r="IC48" s="15"/>
      <c r="ID48" s="15"/>
      <c r="IE48" s="15"/>
      <c r="IF48" s="15"/>
      <c r="IG48" s="15"/>
      <c r="IH48" s="15"/>
      <c r="II48" s="15"/>
      <c r="IJ48" s="15"/>
      <c r="IK48" s="15"/>
      <c r="IL48" s="15"/>
      <c r="IM48" s="15"/>
      <c r="IN48" s="15"/>
      <c r="IO48" s="15"/>
      <c r="IP48" s="15"/>
      <c r="IQ48" s="15"/>
      <c r="IR48" s="15"/>
      <c r="IS48" s="15"/>
    </row>
    <row r="49" spans="1:253" s="21" customFormat="1" ht="30" customHeight="1">
      <c r="A49" s="1" t="s">
        <v>10</v>
      </c>
      <c r="B49" s="2" t="s">
        <v>156</v>
      </c>
      <c r="C49" s="2" t="s">
        <v>23</v>
      </c>
      <c r="D49" s="3" t="s">
        <v>9</v>
      </c>
      <c r="E49" s="57" t="s">
        <v>170</v>
      </c>
      <c r="F49" s="5"/>
      <c r="G49" s="5">
        <v>147.80000000000001</v>
      </c>
      <c r="H49" s="5">
        <f>F49+G49</f>
        <v>147.80000000000001</v>
      </c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  <c r="CG49" s="15"/>
      <c r="CH49" s="15"/>
      <c r="CI49" s="15"/>
      <c r="CJ49" s="15"/>
      <c r="CK49" s="15"/>
      <c r="CL49" s="15"/>
      <c r="CM49" s="15"/>
      <c r="CN49" s="15"/>
      <c r="CO49" s="15"/>
      <c r="CP49" s="15"/>
      <c r="CQ49" s="15"/>
      <c r="CR49" s="15"/>
      <c r="CS49" s="15"/>
      <c r="CT49" s="15"/>
      <c r="CU49" s="15"/>
      <c r="CV49" s="15"/>
      <c r="CW49" s="15"/>
      <c r="CX49" s="15"/>
      <c r="CY49" s="15"/>
      <c r="CZ49" s="15"/>
      <c r="DA49" s="15"/>
      <c r="DB49" s="15"/>
      <c r="DC49" s="15"/>
      <c r="DD49" s="15"/>
      <c r="DE49" s="15"/>
      <c r="DF49" s="15"/>
      <c r="DG49" s="15"/>
      <c r="DH49" s="15"/>
      <c r="DI49" s="15"/>
      <c r="DJ49" s="15"/>
      <c r="DK49" s="15"/>
      <c r="DL49" s="15"/>
      <c r="DM49" s="15"/>
      <c r="DN49" s="15"/>
      <c r="DO49" s="15"/>
      <c r="DP49" s="15"/>
      <c r="DQ49" s="15"/>
      <c r="DR49" s="15"/>
      <c r="DS49" s="15"/>
      <c r="DT49" s="15"/>
      <c r="DU49" s="15"/>
      <c r="DV49" s="15"/>
      <c r="DW49" s="15"/>
      <c r="DX49" s="15"/>
      <c r="DY49" s="15"/>
      <c r="DZ49" s="15"/>
      <c r="EA49" s="15"/>
      <c r="EB49" s="15"/>
      <c r="EC49" s="15"/>
      <c r="ED49" s="15"/>
      <c r="EE49" s="15"/>
      <c r="EF49" s="15"/>
      <c r="EG49" s="15"/>
      <c r="EH49" s="15"/>
      <c r="EI49" s="15"/>
      <c r="EJ49" s="15"/>
      <c r="EK49" s="15"/>
      <c r="EL49" s="15"/>
      <c r="EM49" s="15"/>
      <c r="EN49" s="15"/>
      <c r="EO49" s="15"/>
      <c r="EP49" s="15"/>
      <c r="EQ49" s="15"/>
      <c r="ER49" s="15"/>
      <c r="ES49" s="15"/>
      <c r="ET49" s="15"/>
      <c r="EU49" s="15"/>
      <c r="EV49" s="15"/>
      <c r="EW49" s="15"/>
      <c r="EX49" s="15"/>
      <c r="EY49" s="15"/>
      <c r="EZ49" s="15"/>
      <c r="FA49" s="15"/>
      <c r="FB49" s="15"/>
      <c r="FC49" s="15"/>
      <c r="FD49" s="15"/>
      <c r="FE49" s="15"/>
      <c r="FF49" s="15"/>
      <c r="FG49" s="15"/>
      <c r="FH49" s="15"/>
      <c r="FI49" s="15"/>
      <c r="FJ49" s="15"/>
      <c r="FK49" s="15"/>
      <c r="FL49" s="15"/>
      <c r="FM49" s="15"/>
      <c r="FN49" s="15"/>
      <c r="FO49" s="15"/>
      <c r="FP49" s="15"/>
      <c r="FQ49" s="15"/>
      <c r="FR49" s="15"/>
      <c r="FS49" s="15"/>
      <c r="FT49" s="15"/>
      <c r="FU49" s="15"/>
      <c r="FV49" s="15"/>
      <c r="FW49" s="15"/>
      <c r="FX49" s="15"/>
      <c r="FY49" s="15"/>
      <c r="FZ49" s="15"/>
      <c r="GA49" s="15"/>
      <c r="GB49" s="15"/>
      <c r="GC49" s="15"/>
      <c r="GD49" s="15"/>
      <c r="GE49" s="15"/>
      <c r="GF49" s="15"/>
      <c r="GG49" s="15"/>
      <c r="GH49" s="15"/>
      <c r="GI49" s="15"/>
      <c r="GJ49" s="15"/>
      <c r="GK49" s="15"/>
      <c r="GL49" s="15"/>
      <c r="GM49" s="15"/>
      <c r="GN49" s="15"/>
      <c r="GO49" s="15"/>
      <c r="GP49" s="15"/>
      <c r="GQ49" s="15"/>
      <c r="GR49" s="15"/>
      <c r="GS49" s="15"/>
      <c r="GT49" s="15"/>
      <c r="GU49" s="15"/>
      <c r="GV49" s="15"/>
      <c r="GW49" s="15"/>
      <c r="GX49" s="15"/>
      <c r="GY49" s="15"/>
      <c r="GZ49" s="15"/>
      <c r="HA49" s="15"/>
      <c r="HB49" s="15"/>
      <c r="HC49" s="15"/>
      <c r="HD49" s="15"/>
      <c r="HE49" s="15"/>
      <c r="HF49" s="15"/>
      <c r="HG49" s="15"/>
      <c r="HH49" s="15"/>
      <c r="HI49" s="15"/>
      <c r="HJ49" s="15"/>
      <c r="HK49" s="15"/>
      <c r="HL49" s="15"/>
      <c r="HM49" s="15"/>
      <c r="HN49" s="15"/>
      <c r="HO49" s="15"/>
      <c r="HP49" s="15"/>
      <c r="HQ49" s="15"/>
      <c r="HR49" s="15"/>
      <c r="HS49" s="15"/>
      <c r="HT49" s="15"/>
      <c r="HU49" s="15"/>
      <c r="HV49" s="15"/>
      <c r="HW49" s="15"/>
      <c r="HX49" s="15"/>
      <c r="HY49" s="15"/>
      <c r="HZ49" s="15"/>
      <c r="IA49" s="15"/>
      <c r="IB49" s="15"/>
      <c r="IC49" s="15"/>
      <c r="ID49" s="15"/>
      <c r="IE49" s="15"/>
      <c r="IF49" s="15"/>
      <c r="IG49" s="15"/>
      <c r="IH49" s="15"/>
      <c r="II49" s="15"/>
      <c r="IJ49" s="15"/>
      <c r="IK49" s="15"/>
      <c r="IL49" s="15"/>
      <c r="IM49" s="15"/>
      <c r="IN49" s="15"/>
      <c r="IO49" s="15"/>
      <c r="IP49" s="15"/>
      <c r="IQ49" s="15"/>
      <c r="IR49" s="15"/>
      <c r="IS49" s="15"/>
    </row>
    <row r="50" spans="1:253" s="21" customFormat="1" ht="29.25" customHeight="1">
      <c r="A50" s="1" t="s">
        <v>82</v>
      </c>
      <c r="B50" s="2" t="s">
        <v>103</v>
      </c>
      <c r="C50" s="2" t="s">
        <v>17</v>
      </c>
      <c r="D50" s="3" t="s">
        <v>71</v>
      </c>
      <c r="E50" s="58"/>
      <c r="F50" s="5"/>
      <c r="G50" s="5">
        <v>78.099999999999994</v>
      </c>
      <c r="H50" s="5">
        <f>F50+G50</f>
        <v>78.099999999999994</v>
      </c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  <c r="CG50" s="15"/>
      <c r="CH50" s="15"/>
      <c r="CI50" s="15"/>
      <c r="CJ50" s="15"/>
      <c r="CK50" s="15"/>
      <c r="CL50" s="15"/>
      <c r="CM50" s="15"/>
      <c r="CN50" s="15"/>
      <c r="CO50" s="15"/>
      <c r="CP50" s="15"/>
      <c r="CQ50" s="15"/>
      <c r="CR50" s="15"/>
      <c r="CS50" s="15"/>
      <c r="CT50" s="15"/>
      <c r="CU50" s="15"/>
      <c r="CV50" s="15"/>
      <c r="CW50" s="15"/>
      <c r="CX50" s="15"/>
      <c r="CY50" s="15"/>
      <c r="CZ50" s="15"/>
      <c r="DA50" s="15"/>
      <c r="DB50" s="15"/>
      <c r="DC50" s="15"/>
      <c r="DD50" s="15"/>
      <c r="DE50" s="15"/>
      <c r="DF50" s="15"/>
      <c r="DG50" s="15"/>
      <c r="DH50" s="15"/>
      <c r="DI50" s="15"/>
      <c r="DJ50" s="15"/>
      <c r="DK50" s="15"/>
      <c r="DL50" s="15"/>
      <c r="DM50" s="15"/>
      <c r="DN50" s="15"/>
      <c r="DO50" s="15"/>
      <c r="DP50" s="15"/>
      <c r="DQ50" s="15"/>
      <c r="DR50" s="15"/>
      <c r="DS50" s="15"/>
      <c r="DT50" s="15"/>
      <c r="DU50" s="15"/>
      <c r="DV50" s="15"/>
      <c r="DW50" s="15"/>
      <c r="DX50" s="15"/>
      <c r="DY50" s="15"/>
      <c r="DZ50" s="15"/>
      <c r="EA50" s="15"/>
      <c r="EB50" s="15"/>
      <c r="EC50" s="15"/>
      <c r="ED50" s="15"/>
      <c r="EE50" s="15"/>
      <c r="EF50" s="15"/>
      <c r="EG50" s="15"/>
      <c r="EH50" s="15"/>
      <c r="EI50" s="15"/>
      <c r="EJ50" s="15"/>
      <c r="EK50" s="15"/>
      <c r="EL50" s="15"/>
      <c r="EM50" s="15"/>
      <c r="EN50" s="15"/>
      <c r="EO50" s="15"/>
      <c r="EP50" s="15"/>
      <c r="EQ50" s="15"/>
      <c r="ER50" s="15"/>
      <c r="ES50" s="15"/>
      <c r="ET50" s="15"/>
      <c r="EU50" s="15"/>
      <c r="EV50" s="15"/>
      <c r="EW50" s="15"/>
      <c r="EX50" s="15"/>
      <c r="EY50" s="15"/>
      <c r="EZ50" s="15"/>
      <c r="FA50" s="15"/>
      <c r="FB50" s="15"/>
      <c r="FC50" s="15"/>
      <c r="FD50" s="15"/>
      <c r="FE50" s="15"/>
      <c r="FF50" s="15"/>
      <c r="FG50" s="15"/>
      <c r="FH50" s="15"/>
      <c r="FI50" s="15"/>
      <c r="FJ50" s="15"/>
      <c r="FK50" s="15"/>
      <c r="FL50" s="15"/>
      <c r="FM50" s="15"/>
      <c r="FN50" s="15"/>
      <c r="FO50" s="15"/>
      <c r="FP50" s="15"/>
      <c r="FQ50" s="15"/>
      <c r="FR50" s="15"/>
      <c r="FS50" s="15"/>
      <c r="FT50" s="15"/>
      <c r="FU50" s="15"/>
      <c r="FV50" s="15"/>
      <c r="FW50" s="15"/>
      <c r="FX50" s="15"/>
      <c r="FY50" s="15"/>
      <c r="FZ50" s="15"/>
      <c r="GA50" s="15"/>
      <c r="GB50" s="15"/>
      <c r="GC50" s="15"/>
      <c r="GD50" s="15"/>
      <c r="GE50" s="15"/>
      <c r="GF50" s="15"/>
      <c r="GG50" s="15"/>
      <c r="GH50" s="15"/>
      <c r="GI50" s="15"/>
      <c r="GJ50" s="15"/>
      <c r="GK50" s="15"/>
      <c r="GL50" s="15"/>
      <c r="GM50" s="15"/>
      <c r="GN50" s="15"/>
      <c r="GO50" s="15"/>
      <c r="GP50" s="15"/>
      <c r="GQ50" s="15"/>
      <c r="GR50" s="15"/>
      <c r="GS50" s="15"/>
      <c r="GT50" s="15"/>
      <c r="GU50" s="15"/>
      <c r="GV50" s="15"/>
      <c r="GW50" s="15"/>
      <c r="GX50" s="15"/>
      <c r="GY50" s="15"/>
      <c r="GZ50" s="15"/>
      <c r="HA50" s="15"/>
      <c r="HB50" s="15"/>
      <c r="HC50" s="15"/>
      <c r="HD50" s="15"/>
      <c r="HE50" s="15"/>
      <c r="HF50" s="15"/>
      <c r="HG50" s="15"/>
      <c r="HH50" s="15"/>
      <c r="HI50" s="15"/>
      <c r="HJ50" s="15"/>
      <c r="HK50" s="15"/>
      <c r="HL50" s="15"/>
      <c r="HM50" s="15"/>
      <c r="HN50" s="15"/>
      <c r="HO50" s="15"/>
      <c r="HP50" s="15"/>
      <c r="HQ50" s="15"/>
      <c r="HR50" s="15"/>
      <c r="HS50" s="15"/>
      <c r="HT50" s="15"/>
      <c r="HU50" s="15"/>
      <c r="HV50" s="15"/>
      <c r="HW50" s="15"/>
      <c r="HX50" s="15"/>
      <c r="HY50" s="15"/>
      <c r="HZ50" s="15"/>
      <c r="IA50" s="15"/>
      <c r="IB50" s="15"/>
      <c r="IC50" s="15"/>
      <c r="ID50" s="15"/>
      <c r="IE50" s="15"/>
      <c r="IF50" s="15"/>
      <c r="IG50" s="15"/>
      <c r="IH50" s="15"/>
      <c r="II50" s="15"/>
      <c r="IJ50" s="15"/>
      <c r="IK50" s="15"/>
      <c r="IL50" s="15"/>
      <c r="IM50" s="15"/>
      <c r="IN50" s="15"/>
      <c r="IO50" s="15"/>
      <c r="IP50" s="15"/>
      <c r="IQ50" s="15"/>
      <c r="IR50" s="15"/>
      <c r="IS50" s="15"/>
    </row>
    <row r="51" spans="1:253" s="21" customFormat="1" ht="39" customHeight="1">
      <c r="A51" s="1" t="s">
        <v>82</v>
      </c>
      <c r="B51" s="2" t="s">
        <v>103</v>
      </c>
      <c r="C51" s="2" t="s">
        <v>17</v>
      </c>
      <c r="D51" s="3" t="s">
        <v>71</v>
      </c>
      <c r="E51" s="52" t="s">
        <v>180</v>
      </c>
      <c r="F51" s="5"/>
      <c r="G51" s="5">
        <v>6.9</v>
      </c>
      <c r="H51" s="5">
        <f>F51+G51</f>
        <v>6.9</v>
      </c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  <c r="BF51" s="15"/>
      <c r="BG51" s="15"/>
      <c r="BH51" s="15"/>
      <c r="BI51" s="15"/>
      <c r="BJ51" s="15"/>
      <c r="BK51" s="15"/>
      <c r="BL51" s="15"/>
      <c r="BM51" s="15"/>
      <c r="BN51" s="15"/>
      <c r="BO51" s="15"/>
      <c r="BP51" s="15"/>
      <c r="BQ51" s="15"/>
      <c r="BR51" s="15"/>
      <c r="BS51" s="15"/>
      <c r="BT51" s="15"/>
      <c r="BU51" s="15"/>
      <c r="BV51" s="15"/>
      <c r="BW51" s="15"/>
      <c r="BX51" s="15"/>
      <c r="BY51" s="15"/>
      <c r="BZ51" s="15"/>
      <c r="CA51" s="15"/>
      <c r="CB51" s="15"/>
      <c r="CC51" s="15"/>
      <c r="CD51" s="15"/>
      <c r="CE51" s="15"/>
      <c r="CF51" s="15"/>
      <c r="CG51" s="15"/>
      <c r="CH51" s="15"/>
      <c r="CI51" s="15"/>
      <c r="CJ51" s="15"/>
      <c r="CK51" s="15"/>
      <c r="CL51" s="15"/>
      <c r="CM51" s="15"/>
      <c r="CN51" s="15"/>
      <c r="CO51" s="15"/>
      <c r="CP51" s="15"/>
      <c r="CQ51" s="15"/>
      <c r="CR51" s="15"/>
      <c r="CS51" s="15"/>
      <c r="CT51" s="15"/>
      <c r="CU51" s="15"/>
      <c r="CV51" s="15"/>
      <c r="CW51" s="15"/>
      <c r="CX51" s="15"/>
      <c r="CY51" s="15"/>
      <c r="CZ51" s="15"/>
      <c r="DA51" s="15"/>
      <c r="DB51" s="15"/>
      <c r="DC51" s="15"/>
      <c r="DD51" s="15"/>
      <c r="DE51" s="15"/>
      <c r="DF51" s="15"/>
      <c r="DG51" s="15"/>
      <c r="DH51" s="15"/>
      <c r="DI51" s="15"/>
      <c r="DJ51" s="15"/>
      <c r="DK51" s="15"/>
      <c r="DL51" s="15"/>
      <c r="DM51" s="15"/>
      <c r="DN51" s="15"/>
      <c r="DO51" s="15"/>
      <c r="DP51" s="15"/>
      <c r="DQ51" s="15"/>
      <c r="DR51" s="15"/>
      <c r="DS51" s="15"/>
      <c r="DT51" s="15"/>
      <c r="DU51" s="15"/>
      <c r="DV51" s="15"/>
      <c r="DW51" s="15"/>
      <c r="DX51" s="15"/>
      <c r="DY51" s="15"/>
      <c r="DZ51" s="15"/>
      <c r="EA51" s="15"/>
      <c r="EB51" s="15"/>
      <c r="EC51" s="15"/>
      <c r="ED51" s="15"/>
      <c r="EE51" s="15"/>
      <c r="EF51" s="15"/>
      <c r="EG51" s="15"/>
      <c r="EH51" s="15"/>
      <c r="EI51" s="15"/>
      <c r="EJ51" s="15"/>
      <c r="EK51" s="15"/>
      <c r="EL51" s="15"/>
      <c r="EM51" s="15"/>
      <c r="EN51" s="15"/>
      <c r="EO51" s="15"/>
      <c r="EP51" s="15"/>
      <c r="EQ51" s="15"/>
      <c r="ER51" s="15"/>
      <c r="ES51" s="15"/>
      <c r="ET51" s="15"/>
      <c r="EU51" s="15"/>
      <c r="EV51" s="15"/>
      <c r="EW51" s="15"/>
      <c r="EX51" s="15"/>
      <c r="EY51" s="15"/>
      <c r="EZ51" s="15"/>
      <c r="FA51" s="15"/>
      <c r="FB51" s="15"/>
      <c r="FC51" s="15"/>
      <c r="FD51" s="15"/>
      <c r="FE51" s="15"/>
      <c r="FF51" s="15"/>
      <c r="FG51" s="15"/>
      <c r="FH51" s="15"/>
      <c r="FI51" s="15"/>
      <c r="FJ51" s="15"/>
      <c r="FK51" s="15"/>
      <c r="FL51" s="15"/>
      <c r="FM51" s="15"/>
      <c r="FN51" s="15"/>
      <c r="FO51" s="15"/>
      <c r="FP51" s="15"/>
      <c r="FQ51" s="15"/>
      <c r="FR51" s="15"/>
      <c r="FS51" s="15"/>
      <c r="FT51" s="15"/>
      <c r="FU51" s="15"/>
      <c r="FV51" s="15"/>
      <c r="FW51" s="15"/>
      <c r="FX51" s="15"/>
      <c r="FY51" s="15"/>
      <c r="FZ51" s="15"/>
      <c r="GA51" s="15"/>
      <c r="GB51" s="15"/>
      <c r="GC51" s="15"/>
      <c r="GD51" s="15"/>
      <c r="GE51" s="15"/>
      <c r="GF51" s="15"/>
      <c r="GG51" s="15"/>
      <c r="GH51" s="15"/>
      <c r="GI51" s="15"/>
      <c r="GJ51" s="15"/>
      <c r="GK51" s="15"/>
      <c r="GL51" s="15"/>
      <c r="GM51" s="15"/>
      <c r="GN51" s="15"/>
      <c r="GO51" s="15"/>
      <c r="GP51" s="15"/>
      <c r="GQ51" s="15"/>
      <c r="GR51" s="15"/>
      <c r="GS51" s="15"/>
      <c r="GT51" s="15"/>
      <c r="GU51" s="15"/>
      <c r="GV51" s="15"/>
      <c r="GW51" s="15"/>
      <c r="GX51" s="15"/>
      <c r="GY51" s="15"/>
      <c r="GZ51" s="15"/>
      <c r="HA51" s="15"/>
      <c r="HB51" s="15"/>
      <c r="HC51" s="15"/>
      <c r="HD51" s="15"/>
      <c r="HE51" s="15"/>
      <c r="HF51" s="15"/>
      <c r="HG51" s="15"/>
      <c r="HH51" s="15"/>
      <c r="HI51" s="15"/>
      <c r="HJ51" s="15"/>
      <c r="HK51" s="15"/>
      <c r="HL51" s="15"/>
      <c r="HM51" s="15"/>
      <c r="HN51" s="15"/>
      <c r="HO51" s="15"/>
      <c r="HP51" s="15"/>
      <c r="HQ51" s="15"/>
      <c r="HR51" s="15"/>
      <c r="HS51" s="15"/>
      <c r="HT51" s="15"/>
      <c r="HU51" s="15"/>
      <c r="HV51" s="15"/>
      <c r="HW51" s="15"/>
      <c r="HX51" s="15"/>
      <c r="HY51" s="15"/>
      <c r="HZ51" s="15"/>
      <c r="IA51" s="15"/>
      <c r="IB51" s="15"/>
      <c r="IC51" s="15"/>
      <c r="ID51" s="15"/>
      <c r="IE51" s="15"/>
      <c r="IF51" s="15"/>
      <c r="IG51" s="15"/>
      <c r="IH51" s="15"/>
      <c r="II51" s="15"/>
      <c r="IJ51" s="15"/>
      <c r="IK51" s="15"/>
      <c r="IL51" s="15"/>
      <c r="IM51" s="15"/>
      <c r="IN51" s="15"/>
      <c r="IO51" s="15"/>
      <c r="IP51" s="15"/>
      <c r="IQ51" s="15"/>
      <c r="IR51" s="15"/>
      <c r="IS51" s="15"/>
    </row>
    <row r="52" spans="1:253" s="21" customFormat="1" ht="29.25" customHeight="1">
      <c r="A52" s="1" t="s">
        <v>10</v>
      </c>
      <c r="B52" s="2" t="s">
        <v>156</v>
      </c>
      <c r="C52" s="2" t="s">
        <v>23</v>
      </c>
      <c r="D52" s="3" t="s">
        <v>9</v>
      </c>
      <c r="E52" s="52" t="s">
        <v>181</v>
      </c>
      <c r="F52" s="5"/>
      <c r="G52" s="5">
        <v>7.2</v>
      </c>
      <c r="H52" s="5">
        <f>F52+G52</f>
        <v>7.2</v>
      </c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  <c r="BF52" s="15"/>
      <c r="BG52" s="15"/>
      <c r="BH52" s="15"/>
      <c r="BI52" s="15"/>
      <c r="BJ52" s="15"/>
      <c r="BK52" s="15"/>
      <c r="BL52" s="15"/>
      <c r="BM52" s="15"/>
      <c r="BN52" s="15"/>
      <c r="BO52" s="15"/>
      <c r="BP52" s="15"/>
      <c r="BQ52" s="15"/>
      <c r="BR52" s="15"/>
      <c r="BS52" s="15"/>
      <c r="BT52" s="15"/>
      <c r="BU52" s="15"/>
      <c r="BV52" s="15"/>
      <c r="BW52" s="15"/>
      <c r="BX52" s="15"/>
      <c r="BY52" s="15"/>
      <c r="BZ52" s="15"/>
      <c r="CA52" s="15"/>
      <c r="CB52" s="15"/>
      <c r="CC52" s="15"/>
      <c r="CD52" s="15"/>
      <c r="CE52" s="15"/>
      <c r="CF52" s="15"/>
      <c r="CG52" s="15"/>
      <c r="CH52" s="15"/>
      <c r="CI52" s="15"/>
      <c r="CJ52" s="15"/>
      <c r="CK52" s="15"/>
      <c r="CL52" s="15"/>
      <c r="CM52" s="15"/>
      <c r="CN52" s="15"/>
      <c r="CO52" s="15"/>
      <c r="CP52" s="15"/>
      <c r="CQ52" s="15"/>
      <c r="CR52" s="15"/>
      <c r="CS52" s="15"/>
      <c r="CT52" s="15"/>
      <c r="CU52" s="15"/>
      <c r="CV52" s="15"/>
      <c r="CW52" s="15"/>
      <c r="CX52" s="15"/>
      <c r="CY52" s="15"/>
      <c r="CZ52" s="15"/>
      <c r="DA52" s="15"/>
      <c r="DB52" s="15"/>
      <c r="DC52" s="15"/>
      <c r="DD52" s="15"/>
      <c r="DE52" s="15"/>
      <c r="DF52" s="15"/>
      <c r="DG52" s="15"/>
      <c r="DH52" s="15"/>
      <c r="DI52" s="15"/>
      <c r="DJ52" s="15"/>
      <c r="DK52" s="15"/>
      <c r="DL52" s="15"/>
      <c r="DM52" s="15"/>
      <c r="DN52" s="15"/>
      <c r="DO52" s="15"/>
      <c r="DP52" s="15"/>
      <c r="DQ52" s="15"/>
      <c r="DR52" s="15"/>
      <c r="DS52" s="15"/>
      <c r="DT52" s="15"/>
      <c r="DU52" s="15"/>
      <c r="DV52" s="15"/>
      <c r="DW52" s="15"/>
      <c r="DX52" s="15"/>
      <c r="DY52" s="15"/>
      <c r="DZ52" s="15"/>
      <c r="EA52" s="15"/>
      <c r="EB52" s="15"/>
      <c r="EC52" s="15"/>
      <c r="ED52" s="15"/>
      <c r="EE52" s="15"/>
      <c r="EF52" s="15"/>
      <c r="EG52" s="15"/>
      <c r="EH52" s="15"/>
      <c r="EI52" s="15"/>
      <c r="EJ52" s="15"/>
      <c r="EK52" s="15"/>
      <c r="EL52" s="15"/>
      <c r="EM52" s="15"/>
      <c r="EN52" s="15"/>
      <c r="EO52" s="15"/>
      <c r="EP52" s="15"/>
      <c r="EQ52" s="15"/>
      <c r="ER52" s="15"/>
      <c r="ES52" s="15"/>
      <c r="ET52" s="15"/>
      <c r="EU52" s="15"/>
      <c r="EV52" s="15"/>
      <c r="EW52" s="15"/>
      <c r="EX52" s="15"/>
      <c r="EY52" s="15"/>
      <c r="EZ52" s="15"/>
      <c r="FA52" s="15"/>
      <c r="FB52" s="15"/>
      <c r="FC52" s="15"/>
      <c r="FD52" s="15"/>
      <c r="FE52" s="15"/>
      <c r="FF52" s="15"/>
      <c r="FG52" s="15"/>
      <c r="FH52" s="15"/>
      <c r="FI52" s="15"/>
      <c r="FJ52" s="15"/>
      <c r="FK52" s="15"/>
      <c r="FL52" s="15"/>
      <c r="FM52" s="15"/>
      <c r="FN52" s="15"/>
      <c r="FO52" s="15"/>
      <c r="FP52" s="15"/>
      <c r="FQ52" s="15"/>
      <c r="FR52" s="15"/>
      <c r="FS52" s="15"/>
      <c r="FT52" s="15"/>
      <c r="FU52" s="15"/>
      <c r="FV52" s="15"/>
      <c r="FW52" s="15"/>
      <c r="FX52" s="15"/>
      <c r="FY52" s="15"/>
      <c r="FZ52" s="15"/>
      <c r="GA52" s="15"/>
      <c r="GB52" s="15"/>
      <c r="GC52" s="15"/>
      <c r="GD52" s="15"/>
      <c r="GE52" s="15"/>
      <c r="GF52" s="15"/>
      <c r="GG52" s="15"/>
      <c r="GH52" s="15"/>
      <c r="GI52" s="15"/>
      <c r="GJ52" s="15"/>
      <c r="GK52" s="15"/>
      <c r="GL52" s="15"/>
      <c r="GM52" s="15"/>
      <c r="GN52" s="15"/>
      <c r="GO52" s="15"/>
      <c r="GP52" s="15"/>
      <c r="GQ52" s="15"/>
      <c r="GR52" s="15"/>
      <c r="GS52" s="15"/>
      <c r="GT52" s="15"/>
      <c r="GU52" s="15"/>
      <c r="GV52" s="15"/>
      <c r="GW52" s="15"/>
      <c r="GX52" s="15"/>
      <c r="GY52" s="15"/>
      <c r="GZ52" s="15"/>
      <c r="HA52" s="15"/>
      <c r="HB52" s="15"/>
      <c r="HC52" s="15"/>
      <c r="HD52" s="15"/>
      <c r="HE52" s="15"/>
      <c r="HF52" s="15"/>
      <c r="HG52" s="15"/>
      <c r="HH52" s="15"/>
      <c r="HI52" s="15"/>
      <c r="HJ52" s="15"/>
      <c r="HK52" s="15"/>
      <c r="HL52" s="15"/>
      <c r="HM52" s="15"/>
      <c r="HN52" s="15"/>
      <c r="HO52" s="15"/>
      <c r="HP52" s="15"/>
      <c r="HQ52" s="15"/>
      <c r="HR52" s="15"/>
      <c r="HS52" s="15"/>
      <c r="HT52" s="15"/>
      <c r="HU52" s="15"/>
      <c r="HV52" s="15"/>
      <c r="HW52" s="15"/>
      <c r="HX52" s="15"/>
      <c r="HY52" s="15"/>
      <c r="HZ52" s="15"/>
      <c r="IA52" s="15"/>
      <c r="IB52" s="15"/>
      <c r="IC52" s="15"/>
      <c r="ID52" s="15"/>
      <c r="IE52" s="15"/>
      <c r="IF52" s="15"/>
      <c r="IG52" s="15"/>
      <c r="IH52" s="15"/>
      <c r="II52" s="15"/>
      <c r="IJ52" s="15"/>
      <c r="IK52" s="15"/>
      <c r="IL52" s="15"/>
      <c r="IM52" s="15"/>
      <c r="IN52" s="15"/>
      <c r="IO52" s="15"/>
      <c r="IP52" s="15"/>
      <c r="IQ52" s="15"/>
      <c r="IR52" s="15"/>
      <c r="IS52" s="15"/>
    </row>
    <row r="53" spans="1:253" s="20" customFormat="1" ht="33" customHeight="1">
      <c r="A53" s="10" t="s">
        <v>83</v>
      </c>
      <c r="B53" s="10"/>
      <c r="C53" s="13"/>
      <c r="D53" s="4" t="s">
        <v>50</v>
      </c>
      <c r="E53" s="4"/>
      <c r="F53" s="6">
        <f>F54</f>
        <v>659.3</v>
      </c>
      <c r="G53" s="6">
        <f>G54</f>
        <v>25</v>
      </c>
      <c r="H53" s="6">
        <f>H54</f>
        <v>684.3</v>
      </c>
      <c r="I53" s="22">
        <f>F53+G53</f>
        <v>684.3</v>
      </c>
    </row>
    <row r="54" spans="1:253" s="20" customFormat="1" ht="33" customHeight="1">
      <c r="A54" s="10" t="s">
        <v>84</v>
      </c>
      <c r="B54" s="10"/>
      <c r="C54" s="13"/>
      <c r="D54" s="4" t="s">
        <v>50</v>
      </c>
      <c r="E54" s="4"/>
      <c r="F54" s="6">
        <f>SUM(F55:F61)</f>
        <v>659.3</v>
      </c>
      <c r="G54" s="6">
        <f>SUM(G55:G61)</f>
        <v>25</v>
      </c>
      <c r="H54" s="6">
        <f>SUM(H55:H61)</f>
        <v>684.3</v>
      </c>
      <c r="I54" s="22">
        <f>F54+G54</f>
        <v>684.3</v>
      </c>
    </row>
    <row r="55" spans="1:253" s="17" customFormat="1" ht="195" customHeight="1">
      <c r="A55" s="1" t="s">
        <v>85</v>
      </c>
      <c r="B55" s="1" t="s">
        <v>108</v>
      </c>
      <c r="C55" s="2" t="s">
        <v>29</v>
      </c>
      <c r="D55" s="3" t="s">
        <v>157</v>
      </c>
      <c r="E55" s="57" t="s">
        <v>0</v>
      </c>
      <c r="F55" s="5">
        <v>349.4</v>
      </c>
      <c r="G55" s="5">
        <v>25</v>
      </c>
      <c r="H55" s="5">
        <f t="shared" ref="H55:H60" si="2">F55+G55</f>
        <v>374.4</v>
      </c>
    </row>
    <row r="56" spans="1:253" s="17" customFormat="1" ht="79.5" customHeight="1">
      <c r="A56" s="1" t="s">
        <v>86</v>
      </c>
      <c r="B56" s="1" t="s">
        <v>109</v>
      </c>
      <c r="C56" s="1" t="s">
        <v>33</v>
      </c>
      <c r="D56" s="36" t="s">
        <v>87</v>
      </c>
      <c r="E56" s="60"/>
      <c r="F56" s="5">
        <v>31.4</v>
      </c>
      <c r="G56" s="5"/>
      <c r="H56" s="5">
        <f t="shared" si="2"/>
        <v>31.4</v>
      </c>
    </row>
    <row r="57" spans="1:253" s="17" customFormat="1" ht="27" customHeight="1">
      <c r="A57" s="45" t="s">
        <v>88</v>
      </c>
      <c r="B57" s="45" t="s">
        <v>97</v>
      </c>
      <c r="C57" s="45" t="s">
        <v>31</v>
      </c>
      <c r="D57" s="46" t="s">
        <v>35</v>
      </c>
      <c r="E57" s="61"/>
      <c r="F57" s="5">
        <v>1.5</v>
      </c>
      <c r="G57" s="5"/>
      <c r="H57" s="5">
        <f t="shared" si="2"/>
        <v>1.5</v>
      </c>
    </row>
    <row r="58" spans="1:253" s="17" customFormat="1" ht="40.5" customHeight="1">
      <c r="A58" s="45" t="s">
        <v>88</v>
      </c>
      <c r="B58" s="45" t="s">
        <v>97</v>
      </c>
      <c r="C58" s="45" t="s">
        <v>31</v>
      </c>
      <c r="D58" s="46" t="s">
        <v>35</v>
      </c>
      <c r="E58" s="47" t="s">
        <v>171</v>
      </c>
      <c r="F58" s="5">
        <v>56.5</v>
      </c>
      <c r="G58" s="5"/>
      <c r="H58" s="5">
        <f t="shared" si="2"/>
        <v>56.5</v>
      </c>
    </row>
    <row r="59" spans="1:253" s="17" customFormat="1" ht="27" customHeight="1">
      <c r="A59" s="1" t="s">
        <v>12</v>
      </c>
      <c r="B59" s="1" t="s">
        <v>110</v>
      </c>
      <c r="C59" s="2" t="s">
        <v>20</v>
      </c>
      <c r="D59" s="3" t="s">
        <v>89</v>
      </c>
      <c r="E59" s="3" t="s">
        <v>130</v>
      </c>
      <c r="F59" s="5">
        <v>10.5</v>
      </c>
      <c r="G59" s="5"/>
      <c r="H59" s="5">
        <f t="shared" si="2"/>
        <v>10.5</v>
      </c>
    </row>
    <row r="60" spans="1:253" s="17" customFormat="1" ht="25.5">
      <c r="A60" s="2" t="s">
        <v>125</v>
      </c>
      <c r="B60" s="2" t="s">
        <v>151</v>
      </c>
      <c r="C60" s="14" t="s">
        <v>123</v>
      </c>
      <c r="D60" s="3" t="s">
        <v>124</v>
      </c>
      <c r="E60" s="3" t="s">
        <v>137</v>
      </c>
      <c r="F60" s="5">
        <v>60</v>
      </c>
      <c r="G60" s="5"/>
      <c r="H60" s="5">
        <f t="shared" si="2"/>
        <v>60</v>
      </c>
    </row>
    <row r="61" spans="1:253" s="17" customFormat="1" ht="25.5">
      <c r="A61" s="45" t="s">
        <v>88</v>
      </c>
      <c r="B61" s="45" t="s">
        <v>97</v>
      </c>
      <c r="C61" s="45" t="s">
        <v>31</v>
      </c>
      <c r="D61" s="46" t="s">
        <v>35</v>
      </c>
      <c r="E61" s="3" t="s">
        <v>55</v>
      </c>
      <c r="F61" s="5">
        <v>150</v>
      </c>
      <c r="G61" s="5"/>
      <c r="H61" s="5">
        <f t="shared" si="0"/>
        <v>150</v>
      </c>
    </row>
    <row r="62" spans="1:253" s="20" customFormat="1" ht="30">
      <c r="A62" s="10" t="s">
        <v>90</v>
      </c>
      <c r="B62" s="10"/>
      <c r="C62" s="13"/>
      <c r="D62" s="4" t="s">
        <v>14</v>
      </c>
      <c r="E62" s="25"/>
      <c r="F62" s="6">
        <f t="shared" ref="F62:H63" si="3">F63</f>
        <v>0.1</v>
      </c>
      <c r="G62" s="6">
        <f t="shared" si="3"/>
        <v>0</v>
      </c>
      <c r="H62" s="6">
        <f t="shared" si="3"/>
        <v>0.1</v>
      </c>
      <c r="I62" s="22">
        <f>F62+G62</f>
        <v>0.1</v>
      </c>
    </row>
    <row r="63" spans="1:253" s="20" customFormat="1" ht="30">
      <c r="A63" s="10" t="s">
        <v>91</v>
      </c>
      <c r="B63" s="10"/>
      <c r="C63" s="13"/>
      <c r="D63" s="4" t="s">
        <v>14</v>
      </c>
      <c r="E63" s="4"/>
      <c r="F63" s="6">
        <f t="shared" si="3"/>
        <v>0.1</v>
      </c>
      <c r="G63" s="6">
        <f t="shared" si="3"/>
        <v>0</v>
      </c>
      <c r="H63" s="6">
        <f t="shared" si="3"/>
        <v>0.1</v>
      </c>
      <c r="I63" s="22">
        <f>F63+G63</f>
        <v>0.1</v>
      </c>
    </row>
    <row r="64" spans="1:253" s="17" customFormat="1" ht="25.5">
      <c r="A64" s="1" t="s">
        <v>92</v>
      </c>
      <c r="B64" s="1" t="s">
        <v>111</v>
      </c>
      <c r="C64" s="2" t="s">
        <v>26</v>
      </c>
      <c r="D64" s="3" t="s">
        <v>93</v>
      </c>
      <c r="E64" s="3" t="s">
        <v>1</v>
      </c>
      <c r="F64" s="5">
        <v>0.1</v>
      </c>
      <c r="G64" s="5"/>
      <c r="H64" s="5">
        <f t="shared" si="0"/>
        <v>0.1</v>
      </c>
    </row>
    <row r="65" spans="1:9" s="20" customFormat="1" ht="30">
      <c r="A65" s="10" t="s">
        <v>114</v>
      </c>
      <c r="B65" s="10"/>
      <c r="C65" s="13"/>
      <c r="D65" s="4" t="s">
        <v>14</v>
      </c>
      <c r="E65" s="4"/>
      <c r="F65" s="6">
        <f>SUM(F66:F69)</f>
        <v>576.5</v>
      </c>
      <c r="G65" s="26">
        <f>SUM(G66:G69)</f>
        <v>3601.6869999999999</v>
      </c>
      <c r="H65" s="26">
        <f>SUM(H66:H69)</f>
        <v>4178.1869999999999</v>
      </c>
      <c r="I65" s="34">
        <f>F65+G65</f>
        <v>4178.1869999999999</v>
      </c>
    </row>
    <row r="66" spans="1:9" s="17" customFormat="1" ht="25.5">
      <c r="A66" s="30" t="s">
        <v>113</v>
      </c>
      <c r="B66" s="30" t="s">
        <v>112</v>
      </c>
      <c r="C66" s="30" t="s">
        <v>34</v>
      </c>
      <c r="D66" s="31" t="s">
        <v>13</v>
      </c>
      <c r="E66" s="3" t="s">
        <v>54</v>
      </c>
      <c r="F66" s="5">
        <v>50</v>
      </c>
      <c r="G66" s="5"/>
      <c r="H66" s="5">
        <f t="shared" ref="H66:H69" si="4">F66+G66</f>
        <v>50</v>
      </c>
    </row>
    <row r="67" spans="1:9" s="17" customFormat="1" ht="38.25">
      <c r="A67" s="30" t="s">
        <v>113</v>
      </c>
      <c r="B67" s="30" t="s">
        <v>112</v>
      </c>
      <c r="C67" s="30" t="s">
        <v>34</v>
      </c>
      <c r="D67" s="31" t="s">
        <v>13</v>
      </c>
      <c r="E67" s="3" t="s">
        <v>3</v>
      </c>
      <c r="F67" s="5">
        <v>50</v>
      </c>
      <c r="G67" s="5"/>
      <c r="H67" s="5">
        <f t="shared" si="4"/>
        <v>50</v>
      </c>
    </row>
    <row r="68" spans="1:9" s="17" customFormat="1" ht="25.5">
      <c r="A68" s="30" t="s">
        <v>113</v>
      </c>
      <c r="B68" s="30" t="s">
        <v>112</v>
      </c>
      <c r="C68" s="30" t="s">
        <v>34</v>
      </c>
      <c r="D68" s="31" t="s">
        <v>13</v>
      </c>
      <c r="E68" s="3" t="s">
        <v>134</v>
      </c>
      <c r="F68" s="5">
        <v>476.5</v>
      </c>
      <c r="G68" s="5"/>
      <c r="H68" s="5">
        <f t="shared" si="4"/>
        <v>476.5</v>
      </c>
    </row>
    <row r="69" spans="1:9" s="17" customFormat="1" ht="25.5">
      <c r="A69" s="30" t="s">
        <v>113</v>
      </c>
      <c r="B69" s="30" t="s">
        <v>112</v>
      </c>
      <c r="C69" s="30" t="s">
        <v>34</v>
      </c>
      <c r="D69" s="31" t="s">
        <v>13</v>
      </c>
      <c r="E69" s="3" t="s">
        <v>146</v>
      </c>
      <c r="F69" s="5"/>
      <c r="G69" s="27">
        <v>3601.6869999999999</v>
      </c>
      <c r="H69" s="27">
        <f t="shared" si="4"/>
        <v>3601.6869999999999</v>
      </c>
      <c r="I69" s="35"/>
    </row>
    <row r="70" spans="1:9" s="17" customFormat="1" ht="15">
      <c r="A70" s="2"/>
      <c r="B70" s="2"/>
      <c r="C70" s="13"/>
      <c r="D70" s="4" t="s">
        <v>18</v>
      </c>
      <c r="E70" s="4"/>
      <c r="F70" s="6">
        <f>F9+F44+F53+F62+F65</f>
        <v>5393.9000000000005</v>
      </c>
      <c r="G70" s="26">
        <f>G9+G44+G53+G62+G65</f>
        <v>11591.686999999998</v>
      </c>
      <c r="H70" s="26">
        <f>H9+H44+H53+H62+H65</f>
        <v>16985.587</v>
      </c>
      <c r="I70" s="35">
        <f>F70+G70</f>
        <v>16985.587</v>
      </c>
    </row>
    <row r="71" spans="1:9">
      <c r="G71" s="32"/>
      <c r="H71" s="32"/>
      <c r="I71" s="32"/>
    </row>
    <row r="73" spans="1:9" ht="15">
      <c r="A73" s="8" t="s">
        <v>43</v>
      </c>
      <c r="B73" s="8"/>
      <c r="C73" s="8"/>
      <c r="D73" s="8"/>
      <c r="E73" s="8"/>
      <c r="F73" s="8"/>
      <c r="G73" s="8" t="s">
        <v>48</v>
      </c>
      <c r="H73" s="8"/>
    </row>
    <row r="74" spans="1:9" s="8" customFormat="1" ht="15">
      <c r="A74" s="18"/>
      <c r="B74" s="18"/>
    </row>
    <row r="75" spans="1:9" s="8" customFormat="1" ht="15">
      <c r="A75" s="62" t="s">
        <v>5</v>
      </c>
      <c r="B75" s="62"/>
      <c r="C75" s="62"/>
      <c r="D75" s="62"/>
      <c r="E75" s="62"/>
      <c r="F75" s="62"/>
      <c r="G75" s="62"/>
      <c r="H75" s="63"/>
    </row>
    <row r="76" spans="1:9" s="8" customFormat="1" ht="15">
      <c r="A76" s="18"/>
      <c r="B76" s="18"/>
    </row>
    <row r="77" spans="1:9" s="8" customFormat="1" ht="15">
      <c r="A77" s="53" t="s">
        <v>172</v>
      </c>
      <c r="B77" s="53"/>
      <c r="C77" s="53"/>
      <c r="D77" s="53"/>
      <c r="E77" s="42"/>
      <c r="G77" s="23" t="s">
        <v>57</v>
      </c>
      <c r="I77" s="23"/>
    </row>
    <row r="78" spans="1:9" s="8" customFormat="1" ht="15">
      <c r="A78" s="16"/>
      <c r="B78" s="16"/>
      <c r="C78" s="11"/>
      <c r="D78" s="12"/>
      <c r="E78" s="9"/>
      <c r="F78" s="9"/>
      <c r="G78" s="9"/>
      <c r="H78" s="9"/>
    </row>
    <row r="79" spans="1:9" s="8" customFormat="1" ht="15">
      <c r="A79" s="16"/>
      <c r="B79" s="16"/>
      <c r="C79" s="11"/>
      <c r="D79" s="12"/>
      <c r="E79" s="9"/>
      <c r="F79" s="9"/>
      <c r="G79" s="9"/>
      <c r="H79" s="9"/>
    </row>
  </sheetData>
  <mergeCells count="22">
    <mergeCell ref="A18:A19"/>
    <mergeCell ref="B18:B19"/>
    <mergeCell ref="C18:C19"/>
    <mergeCell ref="D18:D19"/>
    <mergeCell ref="A22:A23"/>
    <mergeCell ref="B22:B23"/>
    <mergeCell ref="C22:C23"/>
    <mergeCell ref="D22:D23"/>
    <mergeCell ref="F1:H1"/>
    <mergeCell ref="F2:H2"/>
    <mergeCell ref="A5:H5"/>
    <mergeCell ref="A12:A13"/>
    <mergeCell ref="B12:B13"/>
    <mergeCell ref="C12:C13"/>
    <mergeCell ref="D12:D13"/>
    <mergeCell ref="E24:E25"/>
    <mergeCell ref="A77:D77"/>
    <mergeCell ref="E31:E32"/>
    <mergeCell ref="E46:E48"/>
    <mergeCell ref="E49:E50"/>
    <mergeCell ref="E55:E57"/>
    <mergeCell ref="A75:H75"/>
  </mergeCells>
  <pageMargins left="1.1811023622047245" right="0.39370078740157483" top="0.78740157480314965" bottom="0.78740157480314965" header="0.31496062992125984" footer="0.31496062992125984"/>
  <pageSetup paperSize="9" scale="62" fitToHeight="3" orientation="portrait" useFirstPageNumber="1" verticalDpi="0" r:id="rId1"/>
  <headerFooter differentFirst="1">
    <oddHeader>&amp;C&amp;P&amp;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6 (07.2017)</vt:lpstr>
      <vt:lpstr>'6 (07.2017)'!Заголовки_для_печати</vt:lpstr>
      <vt:lpstr>'6 (07.2017)'!Область_печати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2017-06-16T14:45:04Z</cp:lastPrinted>
  <dcterms:created xsi:type="dcterms:W3CDTF">1996-10-08T23:32:33Z</dcterms:created>
  <dcterms:modified xsi:type="dcterms:W3CDTF">2017-07-19T11:24:36Z</dcterms:modified>
</cp:coreProperties>
</file>